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FICHA!$A$1:$O$63</definedName>
  </definedNames>
  <calcPr calcId="125725"/>
</workbook>
</file>

<file path=xl/calcChain.xml><?xml version="1.0" encoding="utf-8"?>
<calcChain xmlns="http://schemas.openxmlformats.org/spreadsheetml/2006/main">
  <c r="G48" i="4"/>
  <c r="H32"/>
  <c r="K32" s="1"/>
  <c r="H30"/>
  <c r="K30" s="1"/>
  <c r="J35"/>
  <c r="I35"/>
  <c r="I48" s="1"/>
  <c r="F35"/>
  <c r="H28"/>
  <c r="J23"/>
  <c r="J48" s="1"/>
  <c r="I23"/>
  <c r="F23"/>
  <c r="F48" s="1"/>
  <c r="H20"/>
  <c r="K20" s="1"/>
  <c r="H35" l="1"/>
  <c r="K28"/>
  <c r="K35" s="1"/>
  <c r="H16"/>
  <c r="H23" s="1"/>
  <c r="H48" s="1"/>
  <c r="K16" l="1"/>
  <c r="K23" s="1"/>
  <c r="K48" s="1"/>
  <c r="K60"/>
  <c r="J60"/>
  <c r="I60"/>
  <c r="G60"/>
  <c r="F60"/>
  <c r="H60" l="1"/>
</calcChain>
</file>

<file path=xl/sharedStrings.xml><?xml version="1.0" encoding="utf-8"?>
<sst xmlns="http://schemas.openxmlformats.org/spreadsheetml/2006/main" count="59" uniqueCount="43">
  <si>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</si>
  <si>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</si>
  <si>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</si>
  <si>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</si>
  <si>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</si>
  <si>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</si>
  <si>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</si>
  <si>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</si>
  <si>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</si>
  <si>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</si>
  <si>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</si>
  <si>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</si>
  <si>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</si>
  <si>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</si>
  <si>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</si>
  <si>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</si>
  <si>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</si>
  <si>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</si>
  <si>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</si>
  <si>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</si>
  <si>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</si>
  <si>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</si>
  <si>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</si>
  <si>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</si>
  <si>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</si>
  <si>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APLICACIÓN PRESUPUESTARIA</t>
  </si>
  <si>
    <t>ECONÓMICA</t>
  </si>
  <si>
    <t>PREVISIÓN</t>
  </si>
  <si>
    <t>PREV.DEFINITIVA</t>
  </si>
  <si>
    <t>DEFINITIVA</t>
  </si>
  <si>
    <t>T</t>
  </si>
  <si>
    <t>Nº DE EXPEDIENTE:  006/18/TC/04</t>
  </si>
  <si>
    <t>1532 PAVIMENTACIÓN DE VÍAS PÚBLICAS</t>
  </si>
  <si>
    <t>REPARACIONES, MTO. Y CONSERVACIÓN VÍAS PÚBLICAS</t>
  </si>
  <si>
    <t>1650 ALUMBRADO PÚBLICO</t>
  </si>
  <si>
    <t>CONTRATACIÓN DE SERVICIOS DE ESTUDIOS Y TRAB.TÉCNICOS</t>
  </si>
  <si>
    <t>TOTAL ÁREA DE GASTO 1</t>
  </si>
  <si>
    <t>TOTAL ÁREA DE GASTO 9</t>
  </si>
  <si>
    <t>9320 GESTIÓN DEL SISTEMA TRIBUTARIO</t>
  </si>
  <si>
    <t>OTROS TRABAJOS REALIZADOS POR OTRAS EMP. O PROFESION.</t>
  </si>
  <si>
    <t>EQUIPOS PARA PROCESOS DE INFORMACIÓN</t>
  </si>
  <si>
    <t>MOBILIARIO</t>
  </si>
  <si>
    <t>2018 4 INVGT 1 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</si>
</sst>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b/>
      <i/>
      <u/>
      <sz val="10"/>
      <name val="Century Gothic"/>
      <family val="2"/>
    </font>
    <font>
      <b/>
      <i/>
      <sz val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1" fillId="0" borderId="5" xfId="0" applyNumberFormat="1" applyFont="1" applyBorder="1"/>
    <xf numFmtId="0" fontId="1" fillId="0" borderId="0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left" wrapText="1"/>
    </xf>
    <xf numFmtId="164" fontId="3" fillId="0" borderId="5" xfId="0" applyNumberFormat="1" applyFont="1" applyFill="1" applyBorder="1" applyAlignment="1">
      <alignment horizontal="center"/>
    </xf>
    <xf numFmtId="0" fontId="3" fillId="0" borderId="0" xfId="0" applyFont="1" applyFill="1"/>
    <xf numFmtId="0" fontId="8" fillId="0" borderId="0" xfId="0" applyFont="1" applyFill="1"/>
    <xf numFmtId="4" fontId="8" fillId="0" borderId="6" xfId="0" applyNumberFormat="1" applyFont="1" applyFill="1" applyBorder="1"/>
    <xf numFmtId="4" fontId="3" fillId="0" borderId="6" xfId="0" applyNumberFormat="1" applyFont="1" applyFill="1" applyBorder="1"/>
    <xf numFmtId="4" fontId="7" fillId="0" borderId="6" xfId="0" applyNumberFormat="1" applyFont="1" applyFill="1" applyBorder="1"/>
    <xf numFmtId="0" fontId="8" fillId="2" borderId="0" xfId="0" applyFont="1" applyFill="1"/>
    <xf numFmtId="4" fontId="8" fillId="2" borderId="6" xfId="0" applyNumberFormat="1" applyFont="1" applyFill="1" applyBorder="1"/>
    <xf numFmtId="3" fontId="3" fillId="2" borderId="5" xfId="0" applyNumberFormat="1" applyFont="1" applyFill="1" applyBorder="1" applyAlignment="1">
      <alignment horizontal="center"/>
    </xf>
    <xf numFmtId="0" fontId="3" fillId="2" borderId="0" xfId="0" applyFont="1" applyFill="1"/>
    <xf numFmtId="4" fontId="3" fillId="2" borderId="6" xfId="0" applyNumberFormat="1" applyFont="1" applyFill="1" applyBorder="1"/>
    <xf numFmtId="0" fontId="6" fillId="0" borderId="0" xfId="0" applyFont="1" applyFill="1"/>
    <xf numFmtId="164" fontId="3" fillId="0" borderId="5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/>
    </xf>
    <xf numFmtId="0" fontId="3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" fontId="3" fillId="2" borderId="3" xfId="0" applyNumberFormat="1" applyFont="1" applyFill="1" applyBorder="1"/>
    <xf numFmtId="164" fontId="4" fillId="0" borderId="5" xfId="0" applyNumberFormat="1" applyFont="1" applyBorder="1" applyAlignment="1">
      <alignment horizontal="left" wrapText="1"/>
    </xf>
    <xf numFmtId="164" fontId="4" fillId="0" borderId="0" xfId="0" applyNumberFormat="1" applyFont="1" applyBorder="1" applyAlignment="1">
      <alignment horizontal="left" wrapText="1"/>
    </xf>
    <xf numFmtId="164" fontId="4" fillId="0" borderId="10" xfId="0" applyNumberFormat="1" applyFont="1" applyBorder="1" applyAlignment="1">
      <alignment horizontal="left" wrapText="1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7" fillId="0" borderId="10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164" fontId="4" fillId="0" borderId="5" xfId="0" applyNumberFormat="1" applyFont="1" applyBorder="1" applyAlignment="1">
      <alignment horizontal="left" wrapText="1"/>
    </xf>
    <xf numFmtId="164" fontId="4" fillId="0" borderId="0" xfId="0" applyNumberFormat="1" applyFont="1" applyBorder="1" applyAlignment="1">
      <alignment horizontal="left" wrapText="1"/>
    </xf>
    <xf numFmtId="164" fontId="4" fillId="0" borderId="10" xfId="0" applyNumberFormat="1" applyFont="1" applyBorder="1" applyAlignment="1">
      <alignment horizontal="left" wrapText="1"/>
    </xf>
    <xf numFmtId="0" fontId="8" fillId="3" borderId="0" xfId="0" applyFont="1" applyFill="1"/>
    <xf numFmtId="4" fontId="8" fillId="3" borderId="6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4</xdr:row>
      <xdr:rowOff>98533</xdr:rowOff>
    </xdr:from>
    <xdr:to>
      <xdr:col>2</xdr:col>
      <xdr:colOff>372242</xdr:colOff>
      <xdr:row>7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3:O63"/>
  <sheetViews>
    <sheetView showGridLines="0" tabSelected="1" zoomScale="82" zoomScaleNormal="82" workbookViewId="0">
      <selection activeCell="B9" sqref="B9:K60"/>
    </sheetView>
  </sheetViews>
  <sheetFormatPr baseColWidth="10" defaultColWidth="11.44140625" defaultRowHeight="12.6"/>
  <cols>
    <col min="1" max="1" width="8.88671875" style="2" customWidth="1"/>
    <col min="2" max="2" width="18.109375" style="2" customWidth="1"/>
    <col min="3" max="4" width="11.44140625" style="2"/>
    <col min="5" max="5" width="35.6640625" style="2" customWidth="1"/>
    <col min="6" max="6" width="13.5546875" style="6" customWidth="1"/>
    <col min="7" max="7" width="13.33203125" style="6" customWidth="1"/>
    <col min="8" max="8" width="16.33203125" style="6" customWidth="1"/>
    <col min="9" max="9" width="14.44140625" style="6" customWidth="1"/>
    <col min="10" max="10" width="16.6640625" style="6" customWidth="1"/>
    <col min="11" max="11" width="13.44140625" style="6" customWidth="1"/>
    <col min="12" max="12" width="9.88671875" style="7" customWidth="1"/>
    <col min="13" max="13" width="11.44140625" style="2"/>
    <col min="14" max="14" width="11.33203125" style="2" customWidth="1"/>
    <col min="15" max="15" width="11" style="2" customWidth="1"/>
    <col min="16" max="16384" width="11.44140625" style="2"/>
  </cols>
  <sheetData>
    <row r="3" spans="2:15" ht="13.2">
      <c r="B3"/>
    </row>
    <row r="4" spans="2:15" ht="19.5" customHeight="1">
      <c r="M4" s="90"/>
      <c r="N4" s="90"/>
      <c r="O4" s="90"/>
    </row>
    <row r="5" spans="2:15" ht="19.5" customHeight="1">
      <c r="B5" s="99" t="s">
        <v>2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</row>
    <row r="6" spans="2:15" ht="19.5" customHeight="1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2:15">
      <c r="B7" s="3"/>
      <c r="C7" s="4"/>
      <c r="D7" s="4"/>
      <c r="E7" s="4"/>
      <c r="F7" s="5"/>
      <c r="G7" s="5"/>
      <c r="H7" s="5"/>
      <c r="O7" s="8" t="s">
        <v>31</v>
      </c>
    </row>
    <row r="8" spans="2:15" ht="13.2">
      <c r="I8" s="9"/>
    </row>
    <row r="9" spans="2:15" s="14" customFormat="1">
      <c r="B9" s="10" t="s">
        <v>3</v>
      </c>
      <c r="C9" s="106" t="s">
        <v>25</v>
      </c>
      <c r="D9" s="106"/>
      <c r="E9" s="107"/>
      <c r="F9" s="11" t="s">
        <v>4</v>
      </c>
      <c r="G9" s="11" t="s">
        <v>5</v>
      </c>
      <c r="H9" s="11" t="s">
        <v>6</v>
      </c>
      <c r="I9" s="12" t="s">
        <v>7</v>
      </c>
      <c r="J9" s="12"/>
      <c r="K9" s="11" t="s">
        <v>4</v>
      </c>
      <c r="L9" s="13" t="s">
        <v>0</v>
      </c>
      <c r="M9" s="97" t="s">
        <v>1</v>
      </c>
      <c r="N9" s="98"/>
      <c r="O9" s="100" t="s">
        <v>24</v>
      </c>
    </row>
    <row r="10" spans="2:15" s="14" customFormat="1">
      <c r="B10" s="15" t="s">
        <v>8</v>
      </c>
      <c r="C10" s="108"/>
      <c r="D10" s="108"/>
      <c r="E10" s="109"/>
      <c r="F10" s="16" t="s">
        <v>9</v>
      </c>
      <c r="G10" s="16" t="s">
        <v>10</v>
      </c>
      <c r="H10" s="16" t="s">
        <v>11</v>
      </c>
      <c r="I10" s="16" t="s">
        <v>12</v>
      </c>
      <c r="J10" s="16" t="s">
        <v>13</v>
      </c>
      <c r="K10" s="16" t="s">
        <v>14</v>
      </c>
      <c r="L10" s="17" t="s">
        <v>15</v>
      </c>
      <c r="M10" s="17" t="s">
        <v>16</v>
      </c>
      <c r="N10" s="18" t="s">
        <v>17</v>
      </c>
      <c r="O10" s="101"/>
    </row>
    <row r="11" spans="2:15" ht="8.25" customHeight="1">
      <c r="B11" s="19"/>
      <c r="C11" s="20"/>
      <c r="D11" s="20"/>
      <c r="E11" s="20"/>
      <c r="F11" s="21"/>
      <c r="G11" s="21"/>
      <c r="H11" s="21"/>
      <c r="I11" s="21"/>
      <c r="J11" s="21"/>
      <c r="K11" s="21"/>
      <c r="L11" s="22"/>
      <c r="M11" s="21"/>
      <c r="N11" s="23"/>
      <c r="O11" s="24"/>
    </row>
    <row r="12" spans="2:15" ht="13.5" customHeight="1">
      <c r="B12" s="28"/>
      <c r="F12" s="62"/>
      <c r="G12" s="62"/>
      <c r="H12" s="62"/>
      <c r="I12" s="62"/>
      <c r="J12" s="62"/>
      <c r="K12" s="62"/>
      <c r="L12" s="63"/>
      <c r="M12" s="62"/>
      <c r="N12" s="64"/>
      <c r="O12" s="65"/>
    </row>
    <row r="13" spans="2:15" ht="13.5" customHeight="1">
      <c r="B13" s="117" t="s">
        <v>32</v>
      </c>
      <c r="C13" s="118"/>
      <c r="D13" s="118"/>
      <c r="E13" s="119"/>
      <c r="F13" s="62"/>
      <c r="G13" s="62"/>
      <c r="H13" s="62"/>
      <c r="I13" s="62"/>
      <c r="J13" s="62"/>
      <c r="K13" s="62"/>
      <c r="L13" s="63"/>
      <c r="M13" s="62"/>
      <c r="N13" s="64"/>
      <c r="O13" s="65"/>
    </row>
    <row r="14" spans="2:15" s="29" customFormat="1" ht="13.2" customHeight="1">
      <c r="B14" s="117"/>
      <c r="C14" s="118"/>
      <c r="D14" s="118"/>
      <c r="E14" s="119"/>
      <c r="F14" s="62"/>
      <c r="G14" s="62"/>
      <c r="H14" s="62"/>
      <c r="I14" s="62"/>
      <c r="J14" s="62"/>
      <c r="K14" s="62"/>
      <c r="L14" s="63"/>
      <c r="M14" s="62"/>
      <c r="N14" s="64"/>
      <c r="O14" s="65"/>
    </row>
    <row r="15" spans="2:15" s="29" customFormat="1" ht="13.2" customHeight="1">
      <c r="B15" s="87"/>
      <c r="C15" s="88"/>
      <c r="D15" s="88"/>
      <c r="E15" s="89"/>
      <c r="F15" s="62"/>
      <c r="G15" s="62"/>
      <c r="H15" s="62"/>
      <c r="I15" s="62"/>
      <c r="J15" s="62"/>
      <c r="K15" s="62"/>
      <c r="L15" s="63"/>
      <c r="M15" s="62"/>
      <c r="N15" s="64"/>
      <c r="O15" s="65"/>
    </row>
    <row r="16" spans="2:15" s="85" customFormat="1" ht="12" customHeight="1">
      <c r="B16" s="80">
        <v>2153221000</v>
      </c>
      <c r="C16" s="115" t="s">
        <v>33</v>
      </c>
      <c r="D16" s="115"/>
      <c r="E16" s="116"/>
      <c r="F16" s="81">
        <v>2601500</v>
      </c>
      <c r="G16" s="81"/>
      <c r="H16" s="81">
        <f>F16+G16</f>
        <v>2601500</v>
      </c>
      <c r="I16" s="81"/>
      <c r="J16" s="81">
        <v>43000</v>
      </c>
      <c r="K16" s="81">
        <f>+H16+I16-J16</f>
        <v>2558500</v>
      </c>
      <c r="L16" s="82" t="s">
        <v>30</v>
      </c>
      <c r="M16" s="81"/>
      <c r="N16" s="83"/>
      <c r="O16" s="84">
        <v>1</v>
      </c>
    </row>
    <row r="17" spans="2:15" s="85" customFormat="1" ht="13.2">
      <c r="B17" s="117" t="s">
        <v>34</v>
      </c>
      <c r="C17" s="118"/>
      <c r="D17" s="118"/>
      <c r="E17" s="119"/>
      <c r="F17" s="81"/>
      <c r="G17" s="81"/>
      <c r="H17" s="81"/>
      <c r="I17" s="81"/>
      <c r="J17" s="81"/>
      <c r="K17" s="81"/>
      <c r="L17" s="82"/>
      <c r="M17" s="81"/>
      <c r="N17" s="83"/>
      <c r="O17" s="84"/>
    </row>
    <row r="18" spans="2:15" s="85" customFormat="1" ht="13.2">
      <c r="B18" s="117"/>
      <c r="C18" s="118"/>
      <c r="D18" s="118"/>
      <c r="E18" s="119"/>
      <c r="F18" s="81"/>
      <c r="G18" s="81"/>
      <c r="H18" s="81"/>
      <c r="I18" s="81"/>
      <c r="J18" s="81"/>
      <c r="K18" s="81"/>
      <c r="L18" s="82"/>
      <c r="M18" s="81"/>
      <c r="N18" s="83"/>
      <c r="O18" s="84"/>
    </row>
    <row r="19" spans="2:15" s="29" customFormat="1" ht="13.2" customHeight="1">
      <c r="B19" s="61"/>
      <c r="C19" s="2"/>
      <c r="D19" s="2"/>
      <c r="E19" s="2"/>
      <c r="F19" s="62"/>
      <c r="G19" s="62"/>
      <c r="H19" s="62"/>
      <c r="I19" s="62"/>
      <c r="J19" s="62"/>
      <c r="K19" s="62"/>
      <c r="L19" s="63"/>
      <c r="M19" s="62"/>
      <c r="N19" s="64"/>
      <c r="O19" s="65"/>
    </row>
    <row r="20" spans="2:15" s="29" customFormat="1" ht="13.2" customHeight="1">
      <c r="B20" s="61">
        <v>2165022706</v>
      </c>
      <c r="C20" s="2" t="s">
        <v>35</v>
      </c>
      <c r="D20" s="2"/>
      <c r="E20" s="2"/>
      <c r="F20" s="62">
        <v>0</v>
      </c>
      <c r="G20" s="62"/>
      <c r="H20" s="81">
        <f>F20+G20</f>
        <v>0</v>
      </c>
      <c r="I20" s="62">
        <v>43000</v>
      </c>
      <c r="J20" s="62"/>
      <c r="K20" s="81">
        <f>+H20+I20-J20</f>
        <v>43000</v>
      </c>
      <c r="L20" s="63" t="s">
        <v>30</v>
      </c>
      <c r="M20" s="62"/>
      <c r="N20" s="64"/>
      <c r="O20" s="65">
        <v>1</v>
      </c>
    </row>
    <row r="21" spans="2:15" s="29" customFormat="1" ht="13.5" customHeight="1">
      <c r="B21" s="61"/>
      <c r="C21" s="2"/>
      <c r="D21" s="2"/>
      <c r="E21" s="2"/>
      <c r="F21" s="62"/>
      <c r="G21" s="62"/>
      <c r="H21" s="62"/>
      <c r="I21" s="62"/>
      <c r="J21" s="62"/>
      <c r="K21" s="62"/>
      <c r="L21" s="63"/>
      <c r="M21" s="62"/>
      <c r="N21" s="64"/>
      <c r="O21" s="65"/>
    </row>
    <row r="22" spans="2:15" s="29" customFormat="1" ht="13.2" customHeight="1">
      <c r="B22" s="61"/>
      <c r="C22" s="2"/>
      <c r="D22" s="2"/>
      <c r="E22" s="2"/>
      <c r="F22" s="62"/>
      <c r="G22" s="62"/>
      <c r="H22" s="81"/>
      <c r="I22" s="62"/>
      <c r="J22" s="62"/>
      <c r="K22" s="81"/>
      <c r="L22" s="63"/>
      <c r="M22" s="62"/>
      <c r="N22" s="64"/>
      <c r="O22" s="65"/>
    </row>
    <row r="23" spans="2:15" s="29" customFormat="1" ht="13.2" customHeight="1">
      <c r="B23" s="61"/>
      <c r="C23" s="2"/>
      <c r="D23" s="2"/>
      <c r="E23" s="120" t="s">
        <v>36</v>
      </c>
      <c r="F23" s="121">
        <f>SUM(F16:F20)</f>
        <v>2601500</v>
      </c>
      <c r="G23" s="121"/>
      <c r="H23" s="121">
        <f>SUM(H16:H20)</f>
        <v>2601500</v>
      </c>
      <c r="I23" s="121">
        <f>SUM(I16:I20)</f>
        <v>43000</v>
      </c>
      <c r="J23" s="121">
        <f>SUM(J16:J20)</f>
        <v>43000</v>
      </c>
      <c r="K23" s="121">
        <f>SUM(K16:K20)</f>
        <v>2601500</v>
      </c>
      <c r="L23" s="63"/>
      <c r="M23" s="62"/>
      <c r="N23" s="64"/>
      <c r="O23" s="65"/>
    </row>
    <row r="24" spans="2:15" s="29" customFormat="1" ht="13.2" customHeight="1">
      <c r="B24" s="61"/>
      <c r="C24" s="77"/>
      <c r="D24" s="77"/>
      <c r="E24" s="74"/>
      <c r="F24" s="75"/>
      <c r="G24" s="75"/>
      <c r="H24" s="75"/>
      <c r="I24" s="75"/>
      <c r="J24" s="75"/>
      <c r="K24" s="75"/>
      <c r="L24" s="76"/>
      <c r="M24" s="62"/>
      <c r="N24" s="64"/>
      <c r="O24" s="65"/>
    </row>
    <row r="25" spans="2:15" s="29" customFormat="1" ht="13.2" customHeight="1">
      <c r="B25" s="117" t="s">
        <v>38</v>
      </c>
      <c r="C25" s="118"/>
      <c r="D25" s="118"/>
      <c r="E25" s="119"/>
      <c r="F25" s="62"/>
      <c r="G25" s="62"/>
      <c r="H25" s="62"/>
      <c r="I25" s="62"/>
      <c r="J25" s="62"/>
      <c r="K25" s="62"/>
      <c r="L25" s="63"/>
      <c r="M25" s="62"/>
      <c r="N25" s="64"/>
      <c r="O25" s="65"/>
    </row>
    <row r="26" spans="2:15" s="29" customFormat="1" ht="13.2" customHeight="1">
      <c r="B26" s="117"/>
      <c r="C26" s="118"/>
      <c r="D26" s="118"/>
      <c r="E26" s="119"/>
      <c r="F26" s="62"/>
      <c r="G26" s="62"/>
      <c r="H26" s="62"/>
      <c r="I26" s="62"/>
      <c r="J26" s="62"/>
      <c r="K26" s="62"/>
      <c r="L26" s="63"/>
      <c r="M26" s="62"/>
      <c r="N26" s="64"/>
      <c r="O26" s="65"/>
    </row>
    <row r="27" spans="2:15" s="29" customFormat="1" ht="13.2" customHeight="1">
      <c r="B27" s="87"/>
      <c r="C27" s="88"/>
      <c r="D27" s="88"/>
      <c r="E27" s="89"/>
      <c r="F27" s="62"/>
      <c r="G27" s="62"/>
      <c r="H27" s="62"/>
      <c r="I27" s="62"/>
      <c r="J27" s="62"/>
      <c r="K27" s="62"/>
      <c r="L27" s="63"/>
      <c r="M27" s="62"/>
      <c r="N27" s="64"/>
      <c r="O27" s="65"/>
    </row>
    <row r="28" spans="2:15" s="79" customFormat="1" ht="13.2" customHeight="1">
      <c r="B28" s="80">
        <v>5932022799</v>
      </c>
      <c r="C28" s="115" t="s">
        <v>39</v>
      </c>
      <c r="D28" s="115"/>
      <c r="E28" s="116"/>
      <c r="F28" s="81">
        <v>475000</v>
      </c>
      <c r="G28" s="81"/>
      <c r="H28" s="81">
        <f>F28+G28</f>
        <v>475000</v>
      </c>
      <c r="I28" s="81"/>
      <c r="J28" s="81">
        <v>1000</v>
      </c>
      <c r="K28" s="81">
        <f>+H28+I28-J28</f>
        <v>474000</v>
      </c>
      <c r="L28" s="82" t="s">
        <v>30</v>
      </c>
      <c r="M28" s="81"/>
      <c r="N28" s="83"/>
      <c r="O28" s="84">
        <v>2</v>
      </c>
    </row>
    <row r="29" spans="2:15" s="29" customFormat="1" ht="13.2">
      <c r="B29" s="87"/>
      <c r="C29" s="88"/>
      <c r="D29" s="88"/>
      <c r="E29" s="89"/>
      <c r="F29" s="81"/>
      <c r="G29" s="81"/>
      <c r="H29" s="81"/>
      <c r="I29" s="81"/>
      <c r="J29" s="81"/>
      <c r="K29" s="81"/>
      <c r="L29" s="82"/>
      <c r="M29" s="81"/>
      <c r="N29" s="83"/>
      <c r="O29" s="84"/>
    </row>
    <row r="30" spans="2:15" s="29" customFormat="1" ht="13.2">
      <c r="B30" s="80">
        <v>5932062600</v>
      </c>
      <c r="C30" s="115" t="s">
        <v>40</v>
      </c>
      <c r="D30" s="115"/>
      <c r="E30" s="116"/>
      <c r="F30" s="81">
        <v>0</v>
      </c>
      <c r="G30" s="81"/>
      <c r="H30" s="81">
        <f>F30+G30</f>
        <v>0</v>
      </c>
      <c r="I30" s="81">
        <v>600</v>
      </c>
      <c r="J30" s="81"/>
      <c r="K30" s="81">
        <f>+H30+I30-J30</f>
        <v>600</v>
      </c>
      <c r="L30" s="82" t="s">
        <v>30</v>
      </c>
      <c r="M30" s="81"/>
      <c r="N30" s="83"/>
      <c r="O30" s="84">
        <v>2</v>
      </c>
    </row>
    <row r="31" spans="2:15" s="29" customFormat="1" ht="13.2">
      <c r="B31" s="61"/>
      <c r="C31" s="61" t="s">
        <v>42</v>
      </c>
      <c r="D31" s="2"/>
      <c r="E31" s="2"/>
      <c r="F31" s="62"/>
      <c r="G31" s="62"/>
      <c r="H31" s="62"/>
      <c r="I31" s="62"/>
      <c r="J31" s="62"/>
      <c r="K31" s="62"/>
      <c r="L31" s="63"/>
      <c r="M31" s="62"/>
      <c r="N31" s="64"/>
      <c r="O31" s="65"/>
    </row>
    <row r="32" spans="2:15" s="79" customFormat="1" ht="13.2">
      <c r="B32" s="80">
        <v>5932062500</v>
      </c>
      <c r="C32" s="115" t="s">
        <v>41</v>
      </c>
      <c r="D32" s="115"/>
      <c r="E32" s="116"/>
      <c r="F32" s="81">
        <v>0</v>
      </c>
      <c r="G32" s="81"/>
      <c r="H32" s="81">
        <f>F32+G32</f>
        <v>0</v>
      </c>
      <c r="I32" s="81">
        <v>400</v>
      </c>
      <c r="J32" s="81"/>
      <c r="K32" s="81">
        <f>+H32+I32-J32</f>
        <v>400</v>
      </c>
      <c r="L32" s="82" t="s">
        <v>30</v>
      </c>
      <c r="M32" s="81"/>
      <c r="N32" s="83"/>
      <c r="O32" s="84">
        <v>2</v>
      </c>
    </row>
    <row r="33" spans="2:15" s="29" customFormat="1" ht="13.2">
      <c r="B33" s="61"/>
      <c r="C33" s="61" t="s">
        <v>42</v>
      </c>
      <c r="D33" s="2"/>
      <c r="E33" s="2"/>
      <c r="F33" s="62"/>
      <c r="G33" s="62"/>
      <c r="H33" s="62"/>
      <c r="I33" s="62"/>
      <c r="J33" s="62"/>
      <c r="K33" s="62"/>
      <c r="L33" s="63"/>
      <c r="M33" s="62"/>
      <c r="N33" s="64"/>
      <c r="O33" s="65"/>
    </row>
    <row r="34" spans="2:15" s="29" customFormat="1" ht="13.2">
      <c r="B34" s="61"/>
      <c r="C34" s="2"/>
      <c r="D34" s="2"/>
      <c r="E34" s="2"/>
      <c r="F34" s="62"/>
      <c r="G34" s="62"/>
      <c r="H34" s="81"/>
      <c r="I34" s="62"/>
      <c r="J34" s="62"/>
      <c r="K34" s="81"/>
      <c r="L34" s="63"/>
      <c r="M34" s="62"/>
      <c r="N34" s="64"/>
      <c r="O34" s="65"/>
    </row>
    <row r="35" spans="2:15" s="29" customFormat="1" ht="13.2">
      <c r="B35" s="61"/>
      <c r="C35" s="2"/>
      <c r="D35" s="2"/>
      <c r="E35" s="120" t="s">
        <v>37</v>
      </c>
      <c r="F35" s="121">
        <f>SUM(F28:F32)</f>
        <v>475000</v>
      </c>
      <c r="G35" s="121"/>
      <c r="H35" s="121">
        <f>SUM(H28:H32)</f>
        <v>475000</v>
      </c>
      <c r="I35" s="121">
        <f>SUM(I28:I32)</f>
        <v>1000</v>
      </c>
      <c r="J35" s="121">
        <f>SUM(J28:J32)</f>
        <v>1000</v>
      </c>
      <c r="K35" s="121">
        <f>SUM(K28:K32)</f>
        <v>475000</v>
      </c>
      <c r="L35" s="63"/>
      <c r="M35" s="62"/>
      <c r="N35" s="64"/>
      <c r="O35" s="65"/>
    </row>
    <row r="36" spans="2:15" s="29" customFormat="1" ht="13.2">
      <c r="B36" s="61"/>
      <c r="C36" s="77"/>
      <c r="D36" s="77"/>
      <c r="E36" s="74"/>
      <c r="F36" s="75"/>
      <c r="G36" s="75"/>
      <c r="H36" s="75"/>
      <c r="I36" s="75"/>
      <c r="J36" s="75"/>
      <c r="K36" s="75"/>
      <c r="L36" s="76"/>
      <c r="M36" s="62"/>
      <c r="N36" s="64"/>
      <c r="O36" s="65"/>
    </row>
    <row r="37" spans="2:15" s="29" customFormat="1" ht="13.2">
      <c r="B37" s="61"/>
      <c r="C37" s="2"/>
      <c r="D37" s="2"/>
      <c r="E37" s="77"/>
      <c r="F37" s="78"/>
      <c r="G37" s="78"/>
      <c r="H37" s="78"/>
      <c r="I37" s="78"/>
      <c r="J37" s="78"/>
      <c r="K37" s="78"/>
      <c r="L37" s="76"/>
      <c r="M37" s="62"/>
      <c r="N37" s="64"/>
      <c r="O37" s="65"/>
    </row>
    <row r="38" spans="2:15" s="29" customFormat="1" ht="13.2">
      <c r="B38" s="61"/>
      <c r="C38" s="2"/>
      <c r="D38" s="2"/>
      <c r="E38" s="77"/>
      <c r="F38" s="78"/>
      <c r="G38" s="78"/>
      <c r="H38" s="78"/>
      <c r="I38" s="78"/>
      <c r="J38" s="78"/>
      <c r="K38" s="78"/>
      <c r="L38" s="76"/>
      <c r="M38" s="62"/>
      <c r="N38" s="64"/>
      <c r="O38" s="65"/>
    </row>
    <row r="39" spans="2:15" s="29" customFormat="1" ht="13.2">
      <c r="B39" s="61"/>
      <c r="C39" s="2"/>
      <c r="D39" s="2"/>
      <c r="E39" s="77"/>
      <c r="F39" s="78"/>
      <c r="G39" s="78"/>
      <c r="H39" s="78"/>
      <c r="I39" s="78"/>
      <c r="J39" s="78"/>
      <c r="K39" s="78"/>
      <c r="L39" s="76"/>
      <c r="M39" s="62"/>
      <c r="N39" s="64"/>
      <c r="O39" s="65"/>
    </row>
    <row r="40" spans="2:15" s="29" customFormat="1" ht="13.2">
      <c r="B40" s="61"/>
      <c r="C40" s="2"/>
      <c r="D40" s="2"/>
      <c r="E40" s="77"/>
      <c r="F40" s="78"/>
      <c r="G40" s="78"/>
      <c r="H40" s="78"/>
      <c r="I40" s="78"/>
      <c r="J40" s="78"/>
      <c r="K40" s="78"/>
      <c r="L40" s="76"/>
      <c r="M40" s="62"/>
      <c r="N40" s="64"/>
      <c r="O40" s="65"/>
    </row>
    <row r="41" spans="2:15" s="29" customFormat="1" ht="13.2">
      <c r="B41" s="61"/>
      <c r="C41" s="2"/>
      <c r="D41" s="2"/>
      <c r="E41" s="74"/>
      <c r="F41" s="75"/>
      <c r="G41" s="75"/>
      <c r="H41" s="75"/>
      <c r="I41" s="75"/>
      <c r="J41" s="75"/>
      <c r="K41" s="75"/>
      <c r="L41" s="76"/>
      <c r="M41" s="62"/>
      <c r="N41" s="64"/>
      <c r="O41" s="65"/>
    </row>
    <row r="42" spans="2:15" s="29" customFormat="1" ht="13.2">
      <c r="B42" s="61"/>
      <c r="C42" s="2"/>
      <c r="D42" s="2"/>
      <c r="E42" s="77"/>
      <c r="F42" s="78"/>
      <c r="G42" s="78"/>
      <c r="H42" s="78"/>
      <c r="I42" s="78"/>
      <c r="J42" s="78"/>
      <c r="K42" s="78"/>
      <c r="L42" s="76"/>
      <c r="M42" s="62"/>
      <c r="N42" s="64"/>
      <c r="O42" s="65"/>
    </row>
    <row r="43" spans="2:15" s="29" customFormat="1" ht="13.2">
      <c r="B43" s="68"/>
      <c r="C43" s="69"/>
      <c r="D43" s="69"/>
      <c r="E43" s="69"/>
      <c r="F43" s="72"/>
      <c r="G43" s="72"/>
      <c r="H43" s="72"/>
      <c r="I43" s="72"/>
      <c r="J43" s="72"/>
      <c r="K43" s="72"/>
      <c r="L43" s="63"/>
      <c r="M43" s="62"/>
      <c r="N43" s="64"/>
      <c r="O43" s="65"/>
    </row>
    <row r="44" spans="2:15" s="29" customFormat="1" ht="13.2">
      <c r="B44" s="112"/>
      <c r="C44" s="113"/>
      <c r="D44" s="113"/>
      <c r="E44" s="114"/>
      <c r="F44" s="72"/>
      <c r="G44" s="72"/>
      <c r="H44" s="72"/>
      <c r="I44" s="73"/>
      <c r="J44" s="73"/>
      <c r="K44" s="72"/>
      <c r="L44" s="63"/>
      <c r="M44" s="62"/>
      <c r="N44" s="64"/>
      <c r="O44" s="65"/>
    </row>
    <row r="45" spans="2:15" s="29" customFormat="1" ht="13.2">
      <c r="B45" s="68"/>
      <c r="C45" s="69"/>
      <c r="D45" s="69"/>
      <c r="E45" s="70"/>
      <c r="F45" s="71"/>
      <c r="G45" s="71"/>
      <c r="H45" s="71"/>
      <c r="I45" s="71"/>
      <c r="J45" s="71"/>
      <c r="K45" s="71"/>
      <c r="L45" s="63"/>
      <c r="M45" s="62"/>
      <c r="N45" s="64"/>
      <c r="O45" s="65"/>
    </row>
    <row r="46" spans="2:15" s="29" customFormat="1" ht="13.2">
      <c r="B46" s="68"/>
      <c r="C46" s="69"/>
      <c r="D46" s="69"/>
      <c r="E46" s="69"/>
      <c r="F46" s="72"/>
      <c r="G46" s="72"/>
      <c r="H46" s="72"/>
      <c r="I46" s="72"/>
      <c r="J46" s="72"/>
      <c r="K46" s="72"/>
      <c r="L46" s="63"/>
      <c r="M46" s="62"/>
      <c r="N46" s="64"/>
      <c r="O46" s="65"/>
    </row>
    <row r="47" spans="2:15" s="1" customFormat="1" ht="13.2">
      <c r="B47" s="28"/>
      <c r="C47" s="2"/>
      <c r="D47" s="2"/>
      <c r="E47" s="2"/>
      <c r="F47" s="25"/>
      <c r="G47" s="25"/>
      <c r="H47" s="25"/>
      <c r="I47" s="25"/>
      <c r="J47" s="25"/>
      <c r="K47" s="25"/>
      <c r="L47" s="26"/>
      <c r="M47" s="25"/>
      <c r="N47" s="27"/>
      <c r="O47" s="32"/>
    </row>
    <row r="48" spans="2:15">
      <c r="B48" s="33"/>
      <c r="C48" s="110" t="s">
        <v>18</v>
      </c>
      <c r="D48" s="110"/>
      <c r="E48" s="111"/>
      <c r="F48" s="86">
        <f>F23+F35</f>
        <v>3076500</v>
      </c>
      <c r="G48" s="86">
        <f>G23+G35</f>
        <v>0</v>
      </c>
      <c r="H48" s="86">
        <f>H23+H35</f>
        <v>3076500</v>
      </c>
      <c r="I48" s="86">
        <f>I23+I35</f>
        <v>44000</v>
      </c>
      <c r="J48" s="86">
        <f>J23+J35</f>
        <v>44000</v>
      </c>
      <c r="K48" s="86">
        <f>K23+K35</f>
        <v>3076500</v>
      </c>
      <c r="L48" s="34"/>
      <c r="M48" s="35"/>
      <c r="N48" s="36"/>
    </row>
    <row r="49" spans="2:15">
      <c r="B49" s="20"/>
      <c r="C49" s="20"/>
      <c r="D49" s="20"/>
      <c r="E49" s="20"/>
      <c r="F49" s="37"/>
      <c r="G49" s="37"/>
      <c r="H49" s="37"/>
      <c r="I49" s="37"/>
      <c r="J49" s="37"/>
      <c r="K49" s="37"/>
      <c r="L49" s="38"/>
    </row>
    <row r="50" spans="2:15">
      <c r="B50" s="31"/>
      <c r="C50" s="31"/>
      <c r="D50" s="31"/>
      <c r="E50" s="31"/>
      <c r="F50" s="39"/>
      <c r="G50" s="39"/>
      <c r="H50" s="39"/>
      <c r="I50" s="39"/>
      <c r="J50" s="39"/>
      <c r="K50" s="39"/>
      <c r="L50" s="40"/>
    </row>
    <row r="51" spans="2:15" s="14" customFormat="1">
      <c r="B51" s="10" t="s">
        <v>19</v>
      </c>
      <c r="C51" s="106" t="s">
        <v>26</v>
      </c>
      <c r="D51" s="106"/>
      <c r="E51" s="107"/>
      <c r="F51" s="11" t="s">
        <v>27</v>
      </c>
      <c r="G51" s="11" t="s">
        <v>5</v>
      </c>
      <c r="H51" s="11" t="s">
        <v>28</v>
      </c>
      <c r="I51" s="41" t="s">
        <v>7</v>
      </c>
      <c r="J51" s="41"/>
      <c r="K51" s="11" t="s">
        <v>27</v>
      </c>
      <c r="L51" s="13" t="s">
        <v>0</v>
      </c>
      <c r="M51" s="102" t="s">
        <v>20</v>
      </c>
    </row>
    <row r="52" spans="2:15" s="14" customFormat="1">
      <c r="B52" s="15" t="s">
        <v>8</v>
      </c>
      <c r="C52" s="108"/>
      <c r="D52" s="108"/>
      <c r="E52" s="109"/>
      <c r="F52" s="16" t="s">
        <v>9</v>
      </c>
      <c r="G52" s="16" t="s">
        <v>10</v>
      </c>
      <c r="H52" s="16" t="s">
        <v>11</v>
      </c>
      <c r="I52" s="42" t="s">
        <v>21</v>
      </c>
      <c r="J52" s="42" t="s">
        <v>22</v>
      </c>
      <c r="K52" s="16" t="s">
        <v>29</v>
      </c>
      <c r="L52" s="17" t="s">
        <v>15</v>
      </c>
      <c r="M52" s="103"/>
    </row>
    <row r="53" spans="2:15" s="29" customFormat="1" ht="13.2">
      <c r="B53" s="43"/>
      <c r="C53" s="44"/>
      <c r="D53" s="44"/>
      <c r="E53" s="44"/>
      <c r="F53" s="45"/>
      <c r="G53" s="45"/>
      <c r="H53" s="45"/>
      <c r="I53" s="45"/>
      <c r="J53" s="45"/>
      <c r="K53" s="45"/>
      <c r="L53" s="46"/>
      <c r="M53" s="47"/>
    </row>
    <row r="54" spans="2:15" s="29" customFormat="1" ht="13.2">
      <c r="B54" s="66"/>
      <c r="C54" s="31"/>
      <c r="D54" s="31"/>
      <c r="E54" s="31"/>
      <c r="F54" s="62"/>
      <c r="G54" s="62"/>
      <c r="H54" s="62"/>
      <c r="I54" s="62"/>
      <c r="J54" s="62"/>
      <c r="K54" s="62"/>
      <c r="L54" s="63"/>
      <c r="M54" s="65"/>
      <c r="N54" s="59"/>
      <c r="O54" s="60"/>
    </row>
    <row r="55" spans="2:15" s="29" customFormat="1" ht="13.5" customHeight="1">
      <c r="B55" s="61"/>
      <c r="C55" s="31"/>
      <c r="D55" s="31"/>
      <c r="E55" s="56"/>
      <c r="F55" s="30"/>
      <c r="G55" s="30"/>
      <c r="H55" s="30"/>
      <c r="I55" s="30"/>
      <c r="J55" s="30"/>
      <c r="K55" s="30"/>
      <c r="L55" s="54"/>
      <c r="M55" s="55"/>
    </row>
    <row r="56" spans="2:15" s="29" customFormat="1" ht="14.25" customHeight="1">
      <c r="B56" s="49"/>
      <c r="C56" s="104"/>
      <c r="D56" s="104"/>
      <c r="E56" s="105"/>
      <c r="F56" s="30"/>
      <c r="G56" s="30"/>
      <c r="H56" s="57"/>
      <c r="I56" s="30"/>
      <c r="J56" s="30"/>
      <c r="K56" s="30"/>
      <c r="L56" s="54"/>
      <c r="M56" s="55"/>
    </row>
    <row r="57" spans="2:15" s="29" customFormat="1" ht="14.25" customHeight="1">
      <c r="B57" s="66"/>
      <c r="C57" s="31"/>
      <c r="D57" s="31"/>
      <c r="E57" s="31"/>
      <c r="F57" s="62"/>
      <c r="G57" s="30"/>
      <c r="H57" s="62"/>
      <c r="I57" s="62"/>
      <c r="J57" s="30"/>
      <c r="K57" s="62"/>
      <c r="L57" s="63"/>
      <c r="M57" s="65"/>
    </row>
    <row r="58" spans="2:15" s="29" customFormat="1" ht="13.2">
      <c r="B58" s="61"/>
      <c r="C58" s="31"/>
      <c r="D58" s="31"/>
      <c r="E58" s="67"/>
      <c r="F58" s="30"/>
      <c r="G58" s="25"/>
      <c r="H58" s="30"/>
      <c r="I58" s="25"/>
      <c r="J58" s="25"/>
      <c r="K58" s="30"/>
      <c r="L58" s="26"/>
      <c r="M58" s="24"/>
    </row>
    <row r="59" spans="2:15" s="29" customFormat="1" ht="13.2">
      <c r="B59" s="49"/>
      <c r="F59" s="30"/>
      <c r="G59" s="30"/>
      <c r="H59" s="30"/>
      <c r="I59" s="30"/>
      <c r="J59" s="30"/>
      <c r="K59" s="30"/>
      <c r="L59" s="48"/>
      <c r="M59" s="24"/>
    </row>
    <row r="60" spans="2:15" ht="13.2">
      <c r="B60" s="33"/>
      <c r="C60" s="50"/>
      <c r="D60" s="50" t="s">
        <v>18</v>
      </c>
      <c r="E60" s="50"/>
      <c r="F60" s="35">
        <f>SUM(F54:F59)</f>
        <v>0</v>
      </c>
      <c r="G60" s="35">
        <f t="shared" ref="G60:K60" si="0">SUM(G54:G59)</f>
        <v>0</v>
      </c>
      <c r="H60" s="35">
        <f t="shared" si="0"/>
        <v>0</v>
      </c>
      <c r="I60" s="35">
        <f t="shared" si="0"/>
        <v>0</v>
      </c>
      <c r="J60" s="35">
        <f t="shared" si="0"/>
        <v>0</v>
      </c>
      <c r="K60" s="35">
        <f t="shared" si="0"/>
        <v>0</v>
      </c>
      <c r="L60" s="51"/>
      <c r="M60" s="52"/>
    </row>
    <row r="61" spans="2:15">
      <c r="B61" s="20"/>
      <c r="C61" s="20"/>
      <c r="D61" s="20"/>
      <c r="E61" s="20"/>
      <c r="F61" s="37"/>
      <c r="G61" s="37"/>
      <c r="H61" s="37"/>
      <c r="I61" s="37"/>
      <c r="J61" s="37"/>
      <c r="K61" s="37"/>
      <c r="L61" s="53"/>
    </row>
    <row r="62" spans="2:15" ht="12.75" customHeight="1">
      <c r="B62" s="91" t="s">
        <v>23</v>
      </c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3"/>
    </row>
    <row r="63" spans="2:15">
      <c r="B63" s="94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6"/>
    </row>
  </sheetData>
  <mergeCells count="18">
    <mergeCell ref="C28:E28"/>
    <mergeCell ref="C30:E30"/>
    <mergeCell ref="C32:E32"/>
    <mergeCell ref="M4:O4"/>
    <mergeCell ref="B62:M63"/>
    <mergeCell ref="M9:N9"/>
    <mergeCell ref="B5:O5"/>
    <mergeCell ref="O9:O10"/>
    <mergeCell ref="M51:M52"/>
    <mergeCell ref="C56:E56"/>
    <mergeCell ref="C9:E10"/>
    <mergeCell ref="C51:E52"/>
    <mergeCell ref="C48:E48"/>
    <mergeCell ref="B44:E44"/>
    <mergeCell ref="C16:E16"/>
    <mergeCell ref="B13:E14"/>
    <mergeCell ref="B17:E18"/>
    <mergeCell ref="B25:E26"/>
  </mergeCells>
  <phoneticPr fontId="0" type="noConversion"/>
  <pageMargins left="3.937007874015748E-2" right="0" top="0" bottom="0" header="0" footer="0"/>
  <pageSetup paperSize="9" scale="68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2018-03-08T08:50:22Z</cp:lastPrinted>
  <dcterms:created xsi:type="dcterms:W3CDTF">2001-02-01T09:10:38Z</dcterms:created>
  <dcterms:modified xsi:type="dcterms:W3CDTF">2018-03-08T09:00:17Z</dcterms:modified>
</cp:coreProperties>
</file>