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H11" i="4"/>
  <c r="E14"/>
  <c r="H14" s="1"/>
  <c r="E13"/>
  <c r="H13" s="1"/>
  <c r="E12"/>
  <c r="H12" s="1"/>
  <c r="E11"/>
  <c r="E10"/>
  <c r="H10" s="1"/>
  <c r="D20" l="1"/>
  <c r="C20"/>
  <c r="F20"/>
  <c r="G20"/>
  <c r="E20" l="1"/>
  <c r="H20" l="1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<sst xmlns="http://schemas.openxmlformats.org/spreadsheetml/2006/main" count="37" uniqueCount="28">
  <si>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</si>
  <si>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</si>
  <si>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</si>
  <si>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</si>
  <si>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</si>
  <si>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</si>
  <si>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</si>
  <si>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</si>
  <si>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</si>
  <si>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</si>
  <si>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</si>
  <si>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</si>
  <si>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</si>
  <si>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</si>
  <si>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</si>
  <si>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</si>
  <si>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</si>
  <si>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</si>
  <si>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</si>
  <si>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</si>
  <si>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</si>
  <si>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</si>
  <si>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SUELDOS DEL GRUPO C1 PERSONAL FUNCIONARIO</t>
  </si>
  <si>
    <t>COMPLEMENTO ESPECÍFICO PERSONAL FUNCIONARIO</t>
  </si>
  <si>
    <t>SUMINISTRO DE ENERGÍA ELÉCTRICA</t>
  </si>
  <si>
    <t>SUMINISTRO DE AGUA</t>
  </si>
  <si>
    <t>Nº DE EXPEDIENTE:  092/19/TC/75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</si>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</sst>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1" t="s">
        <v>1</v>
      </c>
      <c r="B7" s="55" t="s">
        <v>17</v>
      </c>
      <c r="C7" s="32" t="s">
        <v>2</v>
      </c>
      <c r="D7" s="32" t="s">
        <v>3</v>
      </c>
      <c r="E7" s="32" t="s">
        <v>4</v>
      </c>
      <c r="F7" s="58" t="s">
        <v>5</v>
      </c>
      <c r="G7" s="59"/>
      <c r="H7" s="32" t="s">
        <v>2</v>
      </c>
    </row>
    <row r="8" spans="1:8" s="12" customFormat="1" ht="24">
      <c r="A8" s="30" t="s">
        <v>6</v>
      </c>
      <c r="B8" s="56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2"/>
      <c r="B9" s="53"/>
      <c r="C9" s="51"/>
      <c r="D9" s="51"/>
      <c r="E9" s="51"/>
      <c r="F9" s="51"/>
      <c r="G9" s="51"/>
      <c r="H9" s="51"/>
    </row>
    <row r="10" spans="1:8" s="21" customFormat="1" ht="24">
      <c r="A10" s="24">
        <v>6340012003</v>
      </c>
      <c r="B10" s="25" t="s">
        <v>22</v>
      </c>
      <c r="C10" s="23">
        <v>8946</v>
      </c>
      <c r="D10" s="23"/>
      <c r="E10" s="23">
        <f>C10+D10</f>
        <v>8946</v>
      </c>
      <c r="F10" s="23"/>
      <c r="G10" s="23">
        <v>3400</v>
      </c>
      <c r="H10" s="23">
        <f>+E10+F10-G10</f>
        <v>5546</v>
      </c>
    </row>
    <row r="11" spans="1:8" s="21" customFormat="1" ht="24">
      <c r="A11" s="24">
        <v>6340012101</v>
      </c>
      <c r="B11" s="25" t="s">
        <v>23</v>
      </c>
      <c r="C11" s="23">
        <v>30297</v>
      </c>
      <c r="D11" s="23">
        <v>-2679</v>
      </c>
      <c r="E11" s="23">
        <f t="shared" ref="E11:E14" si="0">C11+D11</f>
        <v>27618</v>
      </c>
      <c r="F11" s="23"/>
      <c r="G11" s="23">
        <v>3000</v>
      </c>
      <c r="H11" s="23">
        <f t="shared" ref="H11:H14" si="1">+E11+F11-G11</f>
        <v>24618</v>
      </c>
    </row>
    <row r="12" spans="1:8" s="21" customFormat="1">
      <c r="A12" s="24">
        <v>6342016000</v>
      </c>
      <c r="B12" s="25" t="s">
        <v>27</v>
      </c>
      <c r="C12" s="23">
        <v>310918</v>
      </c>
      <c r="D12" s="23"/>
      <c r="E12" s="23">
        <f t="shared" si="0"/>
        <v>310918</v>
      </c>
      <c r="F12" s="23"/>
      <c r="G12" s="23">
        <v>25000</v>
      </c>
      <c r="H12" s="23">
        <f t="shared" si="1"/>
        <v>285918</v>
      </c>
    </row>
    <row r="13" spans="1:8" s="21" customFormat="1">
      <c r="A13" s="24">
        <v>6342022100</v>
      </c>
      <c r="B13" s="25" t="s">
        <v>24</v>
      </c>
      <c r="C13" s="23">
        <v>238800</v>
      </c>
      <c r="D13" s="23"/>
      <c r="E13" s="23">
        <f t="shared" si="0"/>
        <v>238800</v>
      </c>
      <c r="F13" s="23">
        <v>3400</v>
      </c>
      <c r="G13" s="23"/>
      <c r="H13" s="23">
        <f t="shared" si="1"/>
        <v>242200</v>
      </c>
    </row>
    <row r="14" spans="1:8" s="21" customFormat="1">
      <c r="A14" s="24">
        <v>4323022104</v>
      </c>
      <c r="B14" s="54" t="s">
        <v>25</v>
      </c>
      <c r="C14" s="23">
        <v>108131</v>
      </c>
      <c r="D14" s="23"/>
      <c r="E14" s="23">
        <f t="shared" si="0"/>
        <v>108131</v>
      </c>
      <c r="F14" s="23">
        <v>28000</v>
      </c>
      <c r="G14" s="23"/>
      <c r="H14" s="23">
        <f t="shared" si="1"/>
        <v>136131</v>
      </c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2" customFormat="1">
      <c r="A19" s="26"/>
      <c r="B19" s="33"/>
      <c r="C19" s="23"/>
      <c r="D19" s="23"/>
      <c r="E19" s="23"/>
      <c r="F19" s="23"/>
      <c r="G19" s="23"/>
      <c r="H19" s="23"/>
    </row>
    <row r="20" spans="1:8">
      <c r="A20" s="34"/>
      <c r="B20" s="35" t="s">
        <v>13</v>
      </c>
      <c r="C20" s="36">
        <f t="shared" ref="C20:H20" si="2">SUM(C10:C19)</f>
        <v>697092</v>
      </c>
      <c r="D20" s="36">
        <f t="shared" si="2"/>
        <v>-2679</v>
      </c>
      <c r="E20" s="36">
        <f t="shared" si="2"/>
        <v>694413</v>
      </c>
      <c r="F20" s="36">
        <f t="shared" si="2"/>
        <v>31400</v>
      </c>
      <c r="G20" s="36">
        <f t="shared" si="2"/>
        <v>31400</v>
      </c>
      <c r="H20" s="36">
        <f t="shared" si="2"/>
        <v>694413</v>
      </c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 s="7" customFormat="1" ht="12.6" customHeight="1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58" t="s">
        <v>5</v>
      </c>
      <c r="G23" s="59"/>
      <c r="H23" s="11" t="s">
        <v>19</v>
      </c>
    </row>
    <row r="24" spans="1:8" s="28" customFormat="1" ht="24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>
      <c r="A25" s="43"/>
      <c r="B25" s="44"/>
      <c r="C25" s="45"/>
      <c r="D25" s="45"/>
      <c r="E25" s="45"/>
      <c r="F25" s="45"/>
      <c r="G25" s="45"/>
      <c r="H25" s="45"/>
    </row>
    <row r="26" spans="1:8" s="13" customFormat="1">
      <c r="A26" s="15"/>
      <c r="B26" s="41"/>
      <c r="C26" s="46"/>
      <c r="D26" s="46"/>
      <c r="E26" s="46"/>
      <c r="F26" s="46"/>
      <c r="G26" s="46"/>
      <c r="H26" s="46"/>
    </row>
    <row r="27" spans="1:8" s="13" customFormat="1" ht="13.5" customHeight="1">
      <c r="A27" s="14"/>
      <c r="B27" s="41"/>
      <c r="C27" s="17"/>
      <c r="D27" s="17"/>
      <c r="E27" s="17"/>
      <c r="F27" s="17"/>
      <c r="G27" s="17"/>
      <c r="H27" s="17"/>
    </row>
    <row r="28" spans="1:8" s="13" customFormat="1" ht="14.25" customHeight="1">
      <c r="A28" s="47"/>
      <c r="B28" s="48"/>
      <c r="C28" s="17"/>
      <c r="D28" s="17"/>
      <c r="E28" s="17"/>
      <c r="F28" s="17"/>
      <c r="G28" s="17"/>
      <c r="H28" s="17"/>
    </row>
    <row r="29" spans="1:8" s="13" customFormat="1" ht="14.25" customHeight="1">
      <c r="A29" s="15"/>
      <c r="B29" s="41"/>
      <c r="C29" s="46"/>
      <c r="D29" s="17"/>
      <c r="E29" s="46"/>
      <c r="F29" s="46"/>
      <c r="G29" s="17"/>
      <c r="H29" s="46"/>
    </row>
    <row r="30" spans="1:8" s="13" customFormat="1">
      <c r="A30" s="14"/>
      <c r="B30" s="41"/>
      <c r="C30" s="17"/>
      <c r="D30" s="17"/>
      <c r="E30" s="17"/>
      <c r="F30" s="17"/>
      <c r="G30" s="17"/>
      <c r="H30" s="17"/>
    </row>
    <row r="31" spans="1:8" s="13" customFormat="1">
      <c r="A31" s="47"/>
      <c r="B31" s="49"/>
      <c r="C31" s="17"/>
      <c r="D31" s="17"/>
      <c r="E31" s="17"/>
      <c r="F31" s="17"/>
      <c r="G31" s="17"/>
      <c r="H31" s="17"/>
    </row>
    <row r="32" spans="1:8">
      <c r="A32" s="34"/>
      <c r="B32" s="35" t="s">
        <v>13</v>
      </c>
      <c r="C32" s="50">
        <f>SUM(C26:C31)</f>
        <v>0</v>
      </c>
      <c r="D32" s="50">
        <f t="shared" ref="D32:H32" si="3">SUM(D26:D31)</f>
        <v>0</v>
      </c>
      <c r="E32" s="50">
        <f t="shared" si="3"/>
        <v>0</v>
      </c>
      <c r="F32" s="50">
        <f t="shared" si="3"/>
        <v>0</v>
      </c>
      <c r="G32" s="50">
        <f t="shared" si="3"/>
        <v>0</v>
      </c>
      <c r="H32" s="50">
        <f t="shared" si="3"/>
        <v>0</v>
      </c>
    </row>
    <row r="33" spans="1:8">
      <c r="A33" s="18"/>
      <c r="B33" s="19"/>
      <c r="C33" s="20"/>
      <c r="D33" s="20"/>
      <c r="E33" s="20"/>
      <c r="F33" s="20"/>
      <c r="G33" s="20"/>
      <c r="H33" s="20"/>
    </row>
  </sheetData>
  <mergeCells count="4"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2020-01-22T08:52:19Z</dcterms:modified>
</cp:coreProperties>
</file>