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tervencion\2022 Majadahonda\PRESUPUESTO\MODIFICACIONES DE CREDITO\MC 024-22-TC-20 Capitulo 1 RRHH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62913"/>
</workbook>
</file>

<file path=xl/calcChain.xml><?xml version="1.0" encoding="utf-8"?>
<calcChain xmlns="http://schemas.openxmlformats.org/spreadsheetml/2006/main">
  <c r="G21" i="4" l="1"/>
  <c r="F21" i="4"/>
  <c r="D21" i="4"/>
  <c r="C21" i="4"/>
  <c r="E17" i="4" l="1"/>
  <c r="H17" i="4" s="1"/>
  <c r="E16" i="4"/>
  <c r="H16" i="4" s="1"/>
  <c r="E15" i="4"/>
  <c r="H15" i="4" s="1"/>
  <c r="E14" i="4"/>
  <c r="E13" i="4"/>
  <c r="H13" i="4" s="1"/>
  <c r="E12" i="4"/>
  <c r="H12" i="4" s="1"/>
  <c r="E11" i="4"/>
  <c r="H11" i="4" s="1"/>
  <c r="E10" i="4"/>
  <c r="H14" i="4" l="1"/>
  <c r="H10" i="4"/>
  <c r="E18" i="4"/>
  <c r="H18" i="4" s="1"/>
  <c r="H21" i="4" l="1"/>
  <c r="E21" i="4"/>
  <c r="H30" i="4"/>
  <c r="G30" i="4"/>
  <c r="F30" i="4"/>
  <c r="D30" i="4"/>
  <c r="C30" i="4"/>
  <c r="E30" i="4" l="1"/>
</calcChain>
</file>

<file path=xl/sharedStrings.xml><?xml version="1.0" encoding="utf-8"?>
<sst xmlns="http://schemas.openxmlformats.org/spreadsheetml/2006/main" count="43" uniqueCount="33">
  <si>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</si>
  <si>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</si>
  <si>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</si>
  <si>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</si>
  <si>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</si>
  <si>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</si>
  <si>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</si>
  <si>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</si>
  <si>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</si>
  <si>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</si>
  <si>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</si>
  <si>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</si>
  <si>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</si>
  <si>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</si>
  <si>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</si>
  <si>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</si>
  <si>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</si>
  <si>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</si>
  <si>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</si>
  <si>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</si>
  <si>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</si>
  <si>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</si>
  <si>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</si>
  <si>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OTRAS RETRIBUCIONES BÁSICAS PERSONAL FUNCIONARIO</t>
  </si>
  <si>
    <t>COMPLEMENTO DE DESTINO PERSONAL FUNCIONARIO</t>
  </si>
  <si>
    <t>PRODUCTIVIDAD</t>
  </si>
  <si>
    <t>SUELDOS DEL GRUPO C1 PERSONAL FUNCIONARIO</t>
  </si>
  <si>
    <t>COMPLEMENTO ESPECÍFICO PERSONAL FUNCIONARIO</t>
  </si>
  <si>
    <t>Nº DE EXPEDIENTE:  024/22/TC/20</t>
  </si>
  <si>
    <t>SUELDOS DEL GRUPO A1 PERSONAL FUNCIONARIO</t>
  </si>
  <si>
    <t>TRIENIOS PERSONAL FUNCIONARIO</t>
  </si>
  <si>
    <t>SEGURIDAD SOCIAL</t>
  </si>
  <si>
    <t>La propuesta de RRHH tiene 1 CÉNTIMO DE DIFERENCIA ENTRE INCREMENTOS Y DISMINUCIONES producto del redondeo, que se ha incrementado en la aplicación presupuestaria de la Seguridad Social, para evitar volver a poner la solicitud en el circuito de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</si>
</sst>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3"/>
  <sheetViews>
    <sheetView tabSelected="1" zoomScale="120" zoomScaleNormal="120" workbookViewId="0">
      <selection activeCell="K12" sqref="K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 x14ac:dyDescent="0.2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 x14ac:dyDescent="0.2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49"/>
      <c r="C9" s="47"/>
      <c r="D9" s="47"/>
      <c r="E9" s="47"/>
      <c r="F9" s="47"/>
      <c r="G9" s="47"/>
      <c r="H9" s="47"/>
    </row>
    <row r="10" spans="1:8" s="12" customFormat="1" ht="24" x14ac:dyDescent="0.2">
      <c r="A10" s="21">
        <v>2132012003</v>
      </c>
      <c r="B10" s="22" t="s">
        <v>26</v>
      </c>
      <c r="C10" s="20">
        <v>1029796</v>
      </c>
      <c r="D10" s="20"/>
      <c r="E10" s="20">
        <f t="shared" ref="E10:E17" si="0">C10+D10</f>
        <v>1029796</v>
      </c>
      <c r="F10" s="20"/>
      <c r="G10" s="20">
        <v>13128.23</v>
      </c>
      <c r="H10" s="20">
        <f t="shared" ref="H10:H18" si="1">E10+F10-G10</f>
        <v>1016667.77</v>
      </c>
    </row>
    <row r="11" spans="1:8" s="12" customFormat="1" ht="24" x14ac:dyDescent="0.2">
      <c r="A11" s="21">
        <v>2132012101</v>
      </c>
      <c r="B11" s="22" t="s">
        <v>27</v>
      </c>
      <c r="C11" s="20">
        <v>3142216</v>
      </c>
      <c r="D11" s="20"/>
      <c r="E11" s="20">
        <f t="shared" si="0"/>
        <v>3142216</v>
      </c>
      <c r="F11" s="20"/>
      <c r="G11" s="20">
        <v>35552</v>
      </c>
      <c r="H11" s="20">
        <f t="shared" si="1"/>
        <v>3106664</v>
      </c>
    </row>
    <row r="12" spans="1:8" s="12" customFormat="1" ht="24" x14ac:dyDescent="0.2">
      <c r="A12" s="21">
        <v>2931012000</v>
      </c>
      <c r="B12" s="22" t="s">
        <v>29</v>
      </c>
      <c r="C12" s="20">
        <v>43731</v>
      </c>
      <c r="D12" s="20"/>
      <c r="E12" s="20">
        <f t="shared" si="0"/>
        <v>43731</v>
      </c>
      <c r="F12" s="20">
        <v>9715.33</v>
      </c>
      <c r="G12" s="20"/>
      <c r="H12" s="20">
        <f t="shared" si="1"/>
        <v>53446.33</v>
      </c>
    </row>
    <row r="13" spans="1:8" s="12" customFormat="1" x14ac:dyDescent="0.2">
      <c r="A13" s="21">
        <v>2931012006</v>
      </c>
      <c r="B13" s="22" t="s">
        <v>30</v>
      </c>
      <c r="C13" s="20">
        <v>34062</v>
      </c>
      <c r="D13" s="20"/>
      <c r="E13" s="20">
        <f t="shared" si="0"/>
        <v>34062</v>
      </c>
      <c r="F13" s="20">
        <v>1468</v>
      </c>
      <c r="G13" s="20"/>
      <c r="H13" s="20">
        <f t="shared" si="1"/>
        <v>35530</v>
      </c>
    </row>
    <row r="14" spans="1:8" s="12" customFormat="1" ht="24" x14ac:dyDescent="0.2">
      <c r="A14" s="21">
        <v>2931012009</v>
      </c>
      <c r="B14" s="22" t="s">
        <v>23</v>
      </c>
      <c r="C14" s="20">
        <v>39982</v>
      </c>
      <c r="D14" s="20"/>
      <c r="E14" s="20">
        <f t="shared" si="0"/>
        <v>39982</v>
      </c>
      <c r="F14" s="20">
        <v>2018.56</v>
      </c>
      <c r="G14" s="20"/>
      <c r="H14" s="20">
        <f t="shared" si="1"/>
        <v>42000.56</v>
      </c>
    </row>
    <row r="15" spans="1:8" s="12" customFormat="1" ht="24" x14ac:dyDescent="0.2">
      <c r="A15" s="21">
        <v>2931012100</v>
      </c>
      <c r="B15" s="22" t="s">
        <v>24</v>
      </c>
      <c r="C15" s="20">
        <v>95995</v>
      </c>
      <c r="D15" s="20"/>
      <c r="E15" s="20">
        <f t="shared" si="0"/>
        <v>95995</v>
      </c>
      <c r="F15" s="20">
        <v>6116</v>
      </c>
      <c r="G15" s="20"/>
      <c r="H15" s="20">
        <f t="shared" si="1"/>
        <v>102111</v>
      </c>
    </row>
    <row r="16" spans="1:8" s="12" customFormat="1" ht="24" x14ac:dyDescent="0.2">
      <c r="A16" s="21">
        <v>2931012101</v>
      </c>
      <c r="B16" s="22" t="s">
        <v>27</v>
      </c>
      <c r="C16" s="20">
        <v>296205</v>
      </c>
      <c r="D16" s="20"/>
      <c r="E16" s="20">
        <f t="shared" si="0"/>
        <v>296205</v>
      </c>
      <c r="F16" s="20">
        <v>17005.330000000002</v>
      </c>
      <c r="G16" s="20"/>
      <c r="H16" s="20">
        <f t="shared" si="1"/>
        <v>313210.33</v>
      </c>
    </row>
    <row r="17" spans="1:8" s="12" customFormat="1" x14ac:dyDescent="0.2">
      <c r="A17" s="21">
        <v>2931015000</v>
      </c>
      <c r="B17" s="22" t="s">
        <v>25</v>
      </c>
      <c r="C17" s="20">
        <v>48444</v>
      </c>
      <c r="D17" s="20"/>
      <c r="E17" s="20">
        <f t="shared" si="0"/>
        <v>48444</v>
      </c>
      <c r="F17" s="20">
        <v>1805</v>
      </c>
      <c r="G17" s="20"/>
      <c r="H17" s="20">
        <f t="shared" si="1"/>
        <v>50249</v>
      </c>
    </row>
    <row r="18" spans="1:8" s="18" customFormat="1" x14ac:dyDescent="0.2">
      <c r="A18" s="21">
        <v>2931016000</v>
      </c>
      <c r="B18" s="22" t="s">
        <v>31</v>
      </c>
      <c r="C18" s="20">
        <v>208392</v>
      </c>
      <c r="D18" s="20">
        <v>-2000</v>
      </c>
      <c r="E18" s="20">
        <f>C18+D18</f>
        <v>206392</v>
      </c>
      <c r="F18" s="20">
        <v>10552.01</v>
      </c>
      <c r="G18" s="20"/>
      <c r="H18" s="20">
        <f t="shared" si="1"/>
        <v>216944.01</v>
      </c>
    </row>
    <row r="19" spans="1:8" s="18" customFormat="1" x14ac:dyDescent="0.2">
      <c r="A19" s="21"/>
      <c r="B19" s="22"/>
      <c r="C19" s="20"/>
      <c r="D19" s="20"/>
      <c r="E19" s="20"/>
      <c r="F19" s="20"/>
      <c r="G19" s="20"/>
      <c r="H19" s="20"/>
    </row>
    <row r="20" spans="1:8" s="19" customFormat="1" x14ac:dyDescent="0.2">
      <c r="A20" s="23"/>
      <c r="B20" s="30"/>
      <c r="C20" s="20"/>
      <c r="D20" s="20"/>
      <c r="E20" s="20"/>
      <c r="F20" s="20"/>
      <c r="G20" s="20"/>
      <c r="H20" s="20"/>
    </row>
    <row r="21" spans="1:8" x14ac:dyDescent="0.2">
      <c r="A21" s="31"/>
      <c r="B21" s="32" t="s">
        <v>13</v>
      </c>
      <c r="C21" s="33">
        <f>SUM(C10:C20)</f>
        <v>4938823</v>
      </c>
      <c r="D21" s="33">
        <f t="shared" ref="D21:H21" si="2">SUM(D10:D20)</f>
        <v>-2000</v>
      </c>
      <c r="E21" s="33">
        <f t="shared" si="2"/>
        <v>4936823</v>
      </c>
      <c r="F21" s="53">
        <f t="shared" si="2"/>
        <v>48680.23</v>
      </c>
      <c r="G21" s="53">
        <f t="shared" si="2"/>
        <v>48680.229999999996</v>
      </c>
      <c r="H21" s="33">
        <f t="shared" si="2"/>
        <v>4936822.9999999991</v>
      </c>
    </row>
    <row r="22" spans="1:8" x14ac:dyDescent="0.2">
      <c r="A22" s="34"/>
      <c r="B22" s="35"/>
      <c r="C22" s="36"/>
      <c r="D22" s="36"/>
      <c r="E22" s="36"/>
      <c r="F22" s="36"/>
      <c r="G22" s="36"/>
      <c r="H22" s="36"/>
    </row>
    <row r="23" spans="1:8" x14ac:dyDescent="0.2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 x14ac:dyDescent="0.2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1" t="s">
        <v>5</v>
      </c>
      <c r="G24" s="62"/>
      <c r="H24" s="11" t="s">
        <v>19</v>
      </c>
    </row>
    <row r="25" spans="1:8" s="25" customFormat="1" ht="24" x14ac:dyDescent="0.2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x14ac:dyDescent="0.2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 x14ac:dyDescent="0.2">
      <c r="A27" s="15"/>
      <c r="B27" s="38"/>
      <c r="C27" s="43"/>
      <c r="D27" s="17"/>
      <c r="E27" s="43"/>
      <c r="F27" s="43"/>
      <c r="G27" s="17"/>
      <c r="H27" s="43"/>
    </row>
    <row r="28" spans="1:8" s="13" customFormat="1" x14ac:dyDescent="0.2">
      <c r="A28" s="14"/>
      <c r="B28" s="38"/>
      <c r="C28" s="17"/>
      <c r="D28" s="17"/>
      <c r="E28" s="17"/>
      <c r="F28" s="17"/>
      <c r="G28" s="17"/>
      <c r="H28" s="17"/>
    </row>
    <row r="29" spans="1:8" s="13" customFormat="1" x14ac:dyDescent="0.2">
      <c r="A29" s="44"/>
      <c r="B29" s="45"/>
      <c r="C29" s="17"/>
      <c r="D29" s="17"/>
      <c r="E29" s="17"/>
      <c r="F29" s="17"/>
      <c r="G29" s="17"/>
      <c r="H29" s="17"/>
    </row>
    <row r="30" spans="1:8" x14ac:dyDescent="0.2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 x14ac:dyDescent="0.2">
      <c r="A31" s="31"/>
      <c r="B31" s="46"/>
      <c r="C31" s="50"/>
      <c r="D31" s="50"/>
      <c r="E31" s="50"/>
      <c r="F31" s="50"/>
      <c r="G31" s="50"/>
      <c r="H31" s="51"/>
    </row>
    <row r="32" spans="1:8" x14ac:dyDescent="0.2">
      <c r="A32" s="54" t="s">
        <v>22</v>
      </c>
      <c r="B32" s="54"/>
      <c r="C32" s="54"/>
      <c r="D32" s="54"/>
      <c r="E32" s="54"/>
      <c r="F32" s="54"/>
      <c r="G32" s="54"/>
      <c r="H32" s="54"/>
    </row>
    <row r="33" spans="1:8" ht="80.25" customHeight="1" x14ac:dyDescent="0.2">
      <c r="A33" s="55" t="s">
        <v>32</v>
      </c>
      <c r="B33" s="56"/>
      <c r="C33" s="56"/>
      <c r="D33" s="56"/>
      <c r="E33" s="56"/>
      <c r="F33" s="56"/>
      <c r="G33" s="56"/>
      <c r="H33" s="57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63"/>
    <col min="2" max="2" width="11.42578125" style="64"/>
    <col min="3" max="8" width="11.42578125" style="65"/>
    <col min="9" max="16384" width="11.42578125" style="6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Isabel</cp:lastModifiedBy>
  <cp:lastPrinted>2022-04-08T08:14:14Z</cp:lastPrinted>
  <dcterms:created xsi:type="dcterms:W3CDTF">2001-02-01T09:10:38Z</dcterms:created>
  <dcterms:modified xsi:type="dcterms:W3CDTF">2022-04-08T10:23:32Z</dcterms:modified>
</cp:coreProperties>
</file>