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27" i="4"/>
  <c r="H27" s="1"/>
  <c r="G21"/>
  <c r="F21"/>
  <c r="D21"/>
  <c r="C21"/>
  <c r="E12" l="1"/>
  <c r="H12" s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<sst xmlns="http://schemas.openxmlformats.org/spreadsheetml/2006/main" count="37" uniqueCount="28">
  <si>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</si>
  <si>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</si>
  <si>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</si>
  <si>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</si>
  <si>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</si>
  <si>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</si>
  <si>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</si>
  <si>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</si>
  <si>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</si>
  <si>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</si>
  <si>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</si>
  <si>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</si>
  <si>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</si>
  <si>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</si>
  <si>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</si>
  <si>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</si>
  <si>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</si>
  <si>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</si>
  <si>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</si>
  <si>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</si>
  <si>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</si>
  <si>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</si>
  <si>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</si>
  <si>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065/22/G/03</t>
  </si>
  <si>
    <t>9260 SISTEMAS DE INFORMACIÓN</t>
  </si>
  <si>
    <t>CONTRATACIÓN DE SERVICIOS DE INFORMÁTICA</t>
  </si>
  <si>
    <t>450 80</t>
  </si>
  <si>
    <t>OTRAS SUBVENCIONES DE LA COMUNIDAD DE MADRID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</si>
</sst>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90" zoomScaleNormal="9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12.75" customHeight="1">
      <c r="A10" s="65" t="s">
        <v>24</v>
      </c>
      <c r="B10" s="66"/>
      <c r="C10" s="55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24">
      <c r="A12" s="20">
        <v>2926022712</v>
      </c>
      <c r="B12" s="21" t="s">
        <v>25</v>
      </c>
      <c r="C12" s="19">
        <v>92258</v>
      </c>
      <c r="D12" s="19">
        <v>121303.59</v>
      </c>
      <c r="E12" s="19">
        <f t="shared" ref="E12" si="0">C12+D12</f>
        <v>213561.59</v>
      </c>
      <c r="F12" s="19">
        <v>134212.06</v>
      </c>
      <c r="G12" s="19"/>
      <c r="H12" s="19">
        <f t="shared" ref="H12" si="1">E12+F12-G12</f>
        <v>347773.65</v>
      </c>
    </row>
    <row r="13" spans="1:8" s="12" customFormat="1">
      <c r="A13" s="20"/>
      <c r="B13" s="21"/>
      <c r="C13" s="19"/>
      <c r="D13" s="19"/>
      <c r="E13" s="19"/>
      <c r="F13" s="19"/>
      <c r="G13" s="19"/>
      <c r="H13" s="19"/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7" customFormat="1">
      <c r="A19" s="20"/>
      <c r="B19" s="21"/>
      <c r="C19" s="19"/>
      <c r="D19" s="19"/>
      <c r="E19" s="19"/>
      <c r="F19" s="19"/>
      <c r="G19" s="19"/>
      <c r="H19" s="19"/>
    </row>
    <row r="20" spans="1:8" s="18" customFormat="1">
      <c r="A20" s="22"/>
      <c r="B20" s="29"/>
      <c r="C20" s="19"/>
      <c r="D20" s="19"/>
      <c r="E20" s="19"/>
      <c r="F20" s="19"/>
      <c r="G20" s="19"/>
      <c r="H20" s="19"/>
    </row>
    <row r="21" spans="1:8">
      <c r="A21" s="30"/>
      <c r="B21" s="31" t="s">
        <v>13</v>
      </c>
      <c r="C21" s="32">
        <f>SUM(C10:C20)</f>
        <v>92258</v>
      </c>
      <c r="D21" s="32">
        <f t="shared" ref="D21:H21" si="2">SUM(D10:D20)</f>
        <v>121303.59</v>
      </c>
      <c r="E21" s="32">
        <f t="shared" si="2"/>
        <v>213561.59</v>
      </c>
      <c r="F21" s="51">
        <f t="shared" si="2"/>
        <v>134212.06</v>
      </c>
      <c r="G21" s="51">
        <f t="shared" si="2"/>
        <v>0</v>
      </c>
      <c r="H21" s="32">
        <f t="shared" si="2"/>
        <v>347773.65</v>
      </c>
    </row>
    <row r="22" spans="1:8">
      <c r="A22" s="33"/>
      <c r="B22" s="34"/>
      <c r="C22" s="35"/>
      <c r="D22" s="35"/>
      <c r="E22" s="35"/>
      <c r="F22" s="35"/>
      <c r="G22" s="35"/>
      <c r="H22" s="35"/>
    </row>
    <row r="23" spans="1:8">
      <c r="A23" s="36"/>
      <c r="B23" s="37"/>
      <c r="C23" s="38"/>
      <c r="D23" s="38"/>
      <c r="E23" s="38"/>
      <c r="F23" s="38"/>
      <c r="G23" s="38"/>
      <c r="H23" s="38"/>
    </row>
    <row r="24" spans="1:8" s="7" customFormat="1" ht="12.6" customHeight="1">
      <c r="A24" s="23" t="s">
        <v>14</v>
      </c>
      <c r="B24" s="23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24" customFormat="1" ht="24">
      <c r="A25" s="23" t="s">
        <v>6</v>
      </c>
      <c r="B25" s="23"/>
      <c r="C25" s="11" t="s">
        <v>7</v>
      </c>
      <c r="D25" s="11" t="s">
        <v>8</v>
      </c>
      <c r="E25" s="11" t="s">
        <v>9</v>
      </c>
      <c r="F25" s="15" t="s">
        <v>15</v>
      </c>
      <c r="G25" s="15" t="s">
        <v>16</v>
      </c>
      <c r="H25" s="11" t="s">
        <v>21</v>
      </c>
    </row>
    <row r="26" spans="1:8" s="13" customFormat="1">
      <c r="A26" s="39"/>
      <c r="B26" s="40"/>
      <c r="C26" s="41"/>
      <c r="D26" s="41"/>
      <c r="E26" s="41"/>
      <c r="F26" s="41"/>
      <c r="G26" s="41"/>
      <c r="H26" s="41"/>
    </row>
    <row r="27" spans="1:8" s="13" customFormat="1" ht="39" customHeight="1">
      <c r="A27" s="42" t="s">
        <v>26</v>
      </c>
      <c r="B27" s="43" t="s">
        <v>27</v>
      </c>
      <c r="C27" s="16">
        <v>58847</v>
      </c>
      <c r="D27" s="19"/>
      <c r="E27" s="19">
        <f t="shared" ref="E27" si="3">C27+D27</f>
        <v>58847</v>
      </c>
      <c r="F27" s="19">
        <v>134212.06</v>
      </c>
      <c r="G27" s="19"/>
      <c r="H27" s="19">
        <f t="shared" ref="H27" si="4">E27+F27-G27</f>
        <v>193059.06</v>
      </c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5">SUM(C27:C29)</f>
        <v>58847</v>
      </c>
      <c r="D30" s="50">
        <f t="shared" si="5"/>
        <v>0</v>
      </c>
      <c r="E30" s="50">
        <f t="shared" si="5"/>
        <v>58847</v>
      </c>
      <c r="F30" s="50">
        <f t="shared" si="5"/>
        <v>134212.06</v>
      </c>
      <c r="G30" s="50">
        <f t="shared" si="5"/>
        <v>0</v>
      </c>
      <c r="H30" s="50">
        <f t="shared" si="5"/>
        <v>193059.06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6" t="s">
        <v>22</v>
      </c>
      <c r="B32" s="56"/>
      <c r="C32" s="56"/>
      <c r="D32" s="56"/>
      <c r="E32" s="56"/>
      <c r="F32" s="56"/>
      <c r="G32" s="56"/>
      <c r="H32" s="56"/>
    </row>
    <row r="33" spans="1:8" ht="80.25" customHeight="1">
      <c r="A33" s="57"/>
      <c r="B33" s="58"/>
      <c r="C33" s="58"/>
      <c r="D33" s="58"/>
      <c r="E33" s="58"/>
      <c r="F33" s="58"/>
      <c r="G33" s="58"/>
      <c r="H33" s="59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2022-10-19T10:34:40Z</cp:lastPrinted>
  <dcterms:created xsi:type="dcterms:W3CDTF">2001-02-01T09:10:38Z</dcterms:created>
  <dcterms:modified xsi:type="dcterms:W3CDTF">2022-10-19T10:54:03Z</dcterms:modified>
</cp:coreProperties>
</file>