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28860" windowHeight="14160"/>
  </bookViews>
  <sheets>
    <sheet name="FICHA" sheetId="4" r:id="rId1"/>
    <sheet name="Hoja 3" sheetId="5" r:id="rId2"/>
  </sheets>
  <definedNames>
    <definedName name="_xlnm.Print_Area" localSheetId="0">FICHA!$A$1:$H$63</definedName>
  </definedNames>
  <calcPr calcId="125725"/>
</workbook>
</file>

<file path=xl/calcChain.xml><?xml version="1.0" encoding="utf-8"?>
<calcChain xmlns="http://schemas.openxmlformats.org/spreadsheetml/2006/main">
  <c r="E48" i="4"/>
  <c r="H48" s="1"/>
  <c r="E47"/>
  <c r="H47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G51" l="1"/>
  <c r="F51"/>
  <c r="D51"/>
  <c r="C51"/>
  <c r="E10" l="1"/>
  <c r="H10" s="1"/>
  <c r="H51" l="1"/>
  <c r="E51"/>
  <c r="H60"/>
  <c r="G60"/>
  <c r="F60"/>
  <c r="D60"/>
  <c r="C60"/>
  <c r="E60" l="1"/>
</calcChain>
</file>

<file path=xl/sharedStrings.xml><?xml version="1.0" encoding="utf-8"?>
<sst xmlns="http://schemas.openxmlformats.org/spreadsheetml/2006/main" count="74" uniqueCount="35">
  <si>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</si>
  <si>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</si>
  <si>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</si>
  <si>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</si>
  <si>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</si>
  <si>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</si>
  <si>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</si>
  <si>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</si>
  <si>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</si>
  <si>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</si>
  <si>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</si>
  <si>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</si>
  <si>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</si>
  <si>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</si>
  <si>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</si>
  <si>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</si>
  <si>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</si>
  <si>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</si>
  <si>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</si>
  <si>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</si>
  <si>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</si>
  <si>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</si>
  <si>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</si>
  <si>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RETRIBUCIONES BÁSICAS PERSONAL LABORAL FIJO</t>
  </si>
  <si>
    <t>Nº DE EXPEDIENTE:  071/22/TC/59</t>
  </si>
  <si>
    <t>SUELDOS DEL GRUPO C2 PERSONAL FUNCIONARIO</t>
  </si>
  <si>
    <t>TRIENIOS PERSONAL FUNCIONARIO</t>
  </si>
  <si>
    <t>OTRAS RETRIBUCIONES BÁSICAS PERSONAL FUNCIONARIO</t>
  </si>
  <si>
    <t>COMPLEMENTO DE DESTINO PERSONAL FUNCIONARIO</t>
  </si>
  <si>
    <t>COMPLEMENTO ESPECÍFICO PERSONAL FUNCIONARIO</t>
  </si>
  <si>
    <t>PRODUCTIVIDAD</t>
  </si>
  <si>
    <t>003.1500.120.03</t>
  </si>
  <si>
    <t>SUELDOS DEL GRUPO C1 PERSONAL FUNCIONARIO</t>
  </si>
  <si>
    <t>003.1500.120.09</t>
  </si>
  <si>
    <t>SEGURIDAD SOCIAL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</si>
</sst>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63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7" t="s">
        <v>1</v>
      </c>
      <c r="B7" s="60" t="s">
        <v>17</v>
      </c>
      <c r="C7" s="28" t="s">
        <v>2</v>
      </c>
      <c r="D7" s="28" t="s">
        <v>3</v>
      </c>
      <c r="E7" s="28" t="s">
        <v>4</v>
      </c>
      <c r="F7" s="63" t="s">
        <v>5</v>
      </c>
      <c r="G7" s="64"/>
      <c r="H7" s="28" t="s">
        <v>2</v>
      </c>
    </row>
    <row r="8" spans="1:8" s="12" customFormat="1" ht="24">
      <c r="A8" s="26" t="s">
        <v>6</v>
      </c>
      <c r="B8" s="61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48"/>
      <c r="C9" s="46"/>
      <c r="D9" s="46"/>
      <c r="E9" s="46"/>
      <c r="F9" s="46"/>
      <c r="G9" s="46"/>
      <c r="H9" s="46"/>
    </row>
    <row r="10" spans="1:8" s="12" customFormat="1" ht="24">
      <c r="A10" s="20">
        <v>2931012004</v>
      </c>
      <c r="B10" s="21" t="s">
        <v>25</v>
      </c>
      <c r="C10" s="19">
        <v>31496</v>
      </c>
      <c r="D10" s="19"/>
      <c r="E10" s="19">
        <f t="shared" ref="E10" si="0">C10+D10</f>
        <v>31496</v>
      </c>
      <c r="F10" s="19"/>
      <c r="G10" s="19">
        <v>679.13</v>
      </c>
      <c r="H10" s="19">
        <f t="shared" ref="H10" si="1">E10+F10-G10</f>
        <v>30816.87</v>
      </c>
    </row>
    <row r="11" spans="1:8" s="12" customFormat="1">
      <c r="A11" s="20">
        <v>2931012006</v>
      </c>
      <c r="B11" s="21" t="s">
        <v>26</v>
      </c>
      <c r="C11" s="19">
        <v>34062</v>
      </c>
      <c r="D11" s="19">
        <v>1468</v>
      </c>
      <c r="E11" s="19">
        <f t="shared" ref="E11:E48" si="2">C11+D11</f>
        <v>35530</v>
      </c>
      <c r="F11" s="19"/>
      <c r="G11" s="19">
        <v>81.33</v>
      </c>
      <c r="H11" s="19">
        <f t="shared" ref="H11:H48" si="3">E11+F11-G11</f>
        <v>35448.67</v>
      </c>
    </row>
    <row r="12" spans="1:8" s="12" customFormat="1" ht="24">
      <c r="A12" s="20">
        <v>2931012009</v>
      </c>
      <c r="B12" s="21" t="s">
        <v>27</v>
      </c>
      <c r="C12" s="19">
        <v>39982</v>
      </c>
      <c r="D12" s="19">
        <v>2018.56</v>
      </c>
      <c r="E12" s="19">
        <f t="shared" si="2"/>
        <v>42000.56</v>
      </c>
      <c r="F12" s="19"/>
      <c r="G12" s="19">
        <v>191.65</v>
      </c>
      <c r="H12" s="19">
        <f t="shared" si="3"/>
        <v>41808.909999999996</v>
      </c>
    </row>
    <row r="13" spans="1:8" s="12" customFormat="1" ht="24">
      <c r="A13" s="20">
        <v>2931012100</v>
      </c>
      <c r="B13" s="21" t="s">
        <v>28</v>
      </c>
      <c r="C13" s="19">
        <v>95995</v>
      </c>
      <c r="D13" s="19">
        <v>6116</v>
      </c>
      <c r="E13" s="19">
        <f t="shared" si="2"/>
        <v>102111</v>
      </c>
      <c r="F13" s="19"/>
      <c r="G13" s="19">
        <v>396.58</v>
      </c>
      <c r="H13" s="19">
        <f t="shared" si="3"/>
        <v>101714.42</v>
      </c>
    </row>
    <row r="14" spans="1:8" s="12" customFormat="1" ht="24">
      <c r="A14" s="20">
        <v>2931012101</v>
      </c>
      <c r="B14" s="21" t="s">
        <v>29</v>
      </c>
      <c r="C14" s="19">
        <v>296205</v>
      </c>
      <c r="D14" s="19">
        <v>17005.330000000002</v>
      </c>
      <c r="E14" s="19">
        <f t="shared" si="2"/>
        <v>313210.33</v>
      </c>
      <c r="F14" s="19"/>
      <c r="G14" s="19">
        <v>1034.05</v>
      </c>
      <c r="H14" s="19">
        <f t="shared" si="3"/>
        <v>312176.28000000003</v>
      </c>
    </row>
    <row r="15" spans="1:8" s="12" customFormat="1" ht="24">
      <c r="A15" s="20">
        <v>2931013000</v>
      </c>
      <c r="B15" s="21" t="s">
        <v>23</v>
      </c>
      <c r="C15" s="19">
        <v>152991</v>
      </c>
      <c r="D15" s="19"/>
      <c r="E15" s="19">
        <f t="shared" si="2"/>
        <v>152991</v>
      </c>
      <c r="F15" s="19">
        <v>2643.3</v>
      </c>
      <c r="G15" s="19"/>
      <c r="H15" s="19">
        <f t="shared" si="3"/>
        <v>155634.29999999999</v>
      </c>
    </row>
    <row r="16" spans="1:8" s="12" customFormat="1" ht="24">
      <c r="A16" s="20" t="s">
        <v>31</v>
      </c>
      <c r="B16" s="21" t="s">
        <v>32</v>
      </c>
      <c r="C16" s="19">
        <v>18632</v>
      </c>
      <c r="D16" s="19"/>
      <c r="E16" s="19">
        <f t="shared" si="2"/>
        <v>18632</v>
      </c>
      <c r="F16" s="19"/>
      <c r="G16" s="19">
        <v>816.01</v>
      </c>
      <c r="H16" s="19">
        <f t="shared" si="3"/>
        <v>17815.990000000002</v>
      </c>
    </row>
    <row r="17" spans="1:8" s="12" customFormat="1">
      <c r="A17" s="20">
        <v>3150012006</v>
      </c>
      <c r="B17" s="21" t="s">
        <v>26</v>
      </c>
      <c r="C17" s="19">
        <v>10499</v>
      </c>
      <c r="D17" s="19"/>
      <c r="E17" s="19">
        <f t="shared" si="2"/>
        <v>10499</v>
      </c>
      <c r="F17" s="19"/>
      <c r="G17" s="19">
        <v>29.84</v>
      </c>
      <c r="H17" s="19">
        <f t="shared" si="3"/>
        <v>10469.16</v>
      </c>
    </row>
    <row r="18" spans="1:8" s="12" customFormat="1" ht="24">
      <c r="A18" s="20" t="s">
        <v>33</v>
      </c>
      <c r="B18" s="21" t="s">
        <v>27</v>
      </c>
      <c r="C18" s="19">
        <v>17854</v>
      </c>
      <c r="D18" s="19">
        <v>3975</v>
      </c>
      <c r="E18" s="19">
        <f t="shared" si="2"/>
        <v>21829</v>
      </c>
      <c r="F18" s="19"/>
      <c r="G18" s="19">
        <v>200.62</v>
      </c>
      <c r="H18" s="19">
        <f t="shared" si="3"/>
        <v>21628.38</v>
      </c>
    </row>
    <row r="19" spans="1:8" s="12" customFormat="1" ht="24">
      <c r="A19" s="20">
        <v>3150012100</v>
      </c>
      <c r="B19" s="21" t="s">
        <v>28</v>
      </c>
      <c r="C19" s="19">
        <v>42043</v>
      </c>
      <c r="D19" s="19">
        <v>15498.33</v>
      </c>
      <c r="E19" s="19">
        <f t="shared" si="2"/>
        <v>57541.33</v>
      </c>
      <c r="F19" s="19"/>
      <c r="G19" s="19">
        <v>472.91</v>
      </c>
      <c r="H19" s="19">
        <f t="shared" si="3"/>
        <v>57068.42</v>
      </c>
    </row>
    <row r="20" spans="1:8" s="12" customFormat="1" ht="24">
      <c r="A20" s="20">
        <v>3150012101</v>
      </c>
      <c r="B20" s="21" t="s">
        <v>29</v>
      </c>
      <c r="C20" s="19">
        <v>117094</v>
      </c>
      <c r="D20" s="19">
        <v>-16127.5</v>
      </c>
      <c r="E20" s="19">
        <f t="shared" si="2"/>
        <v>100966.5</v>
      </c>
      <c r="F20" s="19"/>
      <c r="G20" s="19">
        <v>1189.3900000000001</v>
      </c>
      <c r="H20" s="19">
        <f t="shared" si="3"/>
        <v>99777.11</v>
      </c>
    </row>
    <row r="21" spans="1:8" s="12" customFormat="1">
      <c r="A21" s="20">
        <v>3150015000</v>
      </c>
      <c r="B21" s="21" t="s">
        <v>30</v>
      </c>
      <c r="C21" s="19">
        <v>9515</v>
      </c>
      <c r="D21" s="19">
        <v>2482.5</v>
      </c>
      <c r="E21" s="19">
        <f t="shared" si="2"/>
        <v>11997.5</v>
      </c>
      <c r="F21" s="19"/>
      <c r="G21" s="19">
        <v>156.72</v>
      </c>
      <c r="H21" s="19">
        <f t="shared" si="3"/>
        <v>11840.78</v>
      </c>
    </row>
    <row r="22" spans="1:8" s="12" customFormat="1">
      <c r="A22" s="20">
        <v>3150016000</v>
      </c>
      <c r="B22" s="21" t="s">
        <v>34</v>
      </c>
      <c r="C22" s="19">
        <v>60132</v>
      </c>
      <c r="D22" s="19">
        <v>44160</v>
      </c>
      <c r="E22" s="19">
        <f t="shared" si="2"/>
        <v>104292</v>
      </c>
      <c r="F22" s="19"/>
      <c r="G22" s="19">
        <v>928.4</v>
      </c>
      <c r="H22" s="19">
        <f t="shared" si="3"/>
        <v>103363.6</v>
      </c>
    </row>
    <row r="23" spans="1:8" s="12" customFormat="1">
      <c r="A23" s="20">
        <v>4920012006</v>
      </c>
      <c r="B23" s="21" t="s">
        <v>26</v>
      </c>
      <c r="C23" s="19">
        <v>18853</v>
      </c>
      <c r="D23" s="19">
        <v>12328.5</v>
      </c>
      <c r="E23" s="19">
        <f t="shared" si="2"/>
        <v>31181.5</v>
      </c>
      <c r="F23" s="19"/>
      <c r="G23" s="19">
        <v>51.49</v>
      </c>
      <c r="H23" s="19">
        <f t="shared" si="3"/>
        <v>31130.01</v>
      </c>
    </row>
    <row r="24" spans="1:8" s="12" customFormat="1" ht="24">
      <c r="A24" s="20">
        <v>4912012004</v>
      </c>
      <c r="B24" s="21" t="s">
        <v>25</v>
      </c>
      <c r="C24" s="19">
        <v>23622</v>
      </c>
      <c r="D24" s="19"/>
      <c r="E24" s="19">
        <f t="shared" si="2"/>
        <v>23622</v>
      </c>
      <c r="F24" s="19"/>
      <c r="G24" s="19">
        <v>1358.27</v>
      </c>
      <c r="H24" s="19">
        <f t="shared" si="3"/>
        <v>22263.73</v>
      </c>
    </row>
    <row r="25" spans="1:8" s="12" customFormat="1">
      <c r="A25" s="20">
        <v>4912012006</v>
      </c>
      <c r="B25" s="21" t="s">
        <v>26</v>
      </c>
      <c r="C25" s="19">
        <v>3064</v>
      </c>
      <c r="D25" s="19"/>
      <c r="E25" s="19">
        <f t="shared" si="2"/>
        <v>3064</v>
      </c>
      <c r="F25" s="19"/>
      <c r="G25" s="19">
        <v>203.21</v>
      </c>
      <c r="H25" s="19">
        <f t="shared" si="3"/>
        <v>2860.79</v>
      </c>
    </row>
    <row r="26" spans="1:8" s="12" customFormat="1" ht="24">
      <c r="A26" s="20">
        <v>4912012100</v>
      </c>
      <c r="B26" s="21" t="s">
        <v>28</v>
      </c>
      <c r="C26" s="19">
        <v>14089</v>
      </c>
      <c r="D26" s="19"/>
      <c r="E26" s="19">
        <f t="shared" si="2"/>
        <v>14089</v>
      </c>
      <c r="F26" s="19"/>
      <c r="G26" s="19">
        <v>793.16</v>
      </c>
      <c r="H26" s="19">
        <f t="shared" si="3"/>
        <v>13295.84</v>
      </c>
    </row>
    <row r="27" spans="1:8" s="12" customFormat="1" ht="24">
      <c r="A27" s="20">
        <v>4912012101</v>
      </c>
      <c r="B27" s="21" t="s">
        <v>29</v>
      </c>
      <c r="C27" s="19">
        <v>63812</v>
      </c>
      <c r="D27" s="19"/>
      <c r="E27" s="19">
        <f t="shared" si="2"/>
        <v>63812</v>
      </c>
      <c r="F27" s="19"/>
      <c r="G27" s="19">
        <v>2068.1</v>
      </c>
      <c r="H27" s="19">
        <f t="shared" si="3"/>
        <v>61743.9</v>
      </c>
    </row>
    <row r="28" spans="1:8" s="12" customFormat="1">
      <c r="A28" s="20">
        <v>4912015000</v>
      </c>
      <c r="B28" s="21" t="s">
        <v>30</v>
      </c>
      <c r="C28" s="19">
        <v>9342</v>
      </c>
      <c r="D28" s="19"/>
      <c r="E28" s="19">
        <f t="shared" si="2"/>
        <v>9342</v>
      </c>
      <c r="F28" s="19"/>
      <c r="G28" s="19">
        <v>580.29</v>
      </c>
      <c r="H28" s="19">
        <f t="shared" si="3"/>
        <v>8761.7099999999991</v>
      </c>
    </row>
    <row r="29" spans="1:8" s="12" customFormat="1">
      <c r="A29" s="20">
        <v>4912016000</v>
      </c>
      <c r="B29" s="21" t="s">
        <v>34</v>
      </c>
      <c r="C29" s="19">
        <v>481080</v>
      </c>
      <c r="D29" s="19"/>
      <c r="E29" s="19">
        <f t="shared" si="2"/>
        <v>481080</v>
      </c>
      <c r="F29" s="19"/>
      <c r="G29" s="19">
        <v>1747.08</v>
      </c>
      <c r="H29" s="19">
        <f t="shared" si="3"/>
        <v>479332.92</v>
      </c>
    </row>
    <row r="30" spans="1:8" s="12" customFormat="1" ht="24">
      <c r="A30" s="20">
        <v>6431312004</v>
      </c>
      <c r="B30" s="21" t="s">
        <v>25</v>
      </c>
      <c r="C30" s="19">
        <v>0</v>
      </c>
      <c r="D30" s="19"/>
      <c r="E30" s="19">
        <f t="shared" si="2"/>
        <v>0</v>
      </c>
      <c r="F30" s="19">
        <v>679.13</v>
      </c>
      <c r="G30" s="19"/>
      <c r="H30" s="19">
        <f t="shared" si="3"/>
        <v>679.13</v>
      </c>
    </row>
    <row r="31" spans="1:8" s="12" customFormat="1">
      <c r="A31" s="20">
        <v>6431312006</v>
      </c>
      <c r="B31" s="21" t="s">
        <v>26</v>
      </c>
      <c r="C31" s="19">
        <v>2077</v>
      </c>
      <c r="D31" s="19"/>
      <c r="E31" s="19">
        <f t="shared" si="2"/>
        <v>2077</v>
      </c>
      <c r="F31" s="19">
        <v>81.33</v>
      </c>
      <c r="G31" s="19"/>
      <c r="H31" s="19">
        <f t="shared" si="3"/>
        <v>2158.33</v>
      </c>
    </row>
    <row r="32" spans="1:8" s="12" customFormat="1" ht="24">
      <c r="A32" s="20">
        <v>6431312009</v>
      </c>
      <c r="B32" s="21" t="s">
        <v>27</v>
      </c>
      <c r="C32" s="19">
        <v>2574</v>
      </c>
      <c r="D32" s="19"/>
      <c r="E32" s="19">
        <f t="shared" si="2"/>
        <v>2574</v>
      </c>
      <c r="F32" s="19">
        <v>191.65</v>
      </c>
      <c r="G32" s="19"/>
      <c r="H32" s="19">
        <f t="shared" si="3"/>
        <v>2765.65</v>
      </c>
    </row>
    <row r="33" spans="1:8" s="12" customFormat="1" ht="24">
      <c r="A33" s="20">
        <v>6431312100</v>
      </c>
      <c r="B33" s="21" t="s">
        <v>28</v>
      </c>
      <c r="C33" s="19">
        <v>5483</v>
      </c>
      <c r="D33" s="19"/>
      <c r="E33" s="19">
        <f t="shared" si="2"/>
        <v>5483</v>
      </c>
      <c r="F33" s="19">
        <v>396.58</v>
      </c>
      <c r="G33" s="19"/>
      <c r="H33" s="19">
        <f t="shared" si="3"/>
        <v>5879.58</v>
      </c>
    </row>
    <row r="34" spans="1:8" s="12" customFormat="1" ht="24">
      <c r="A34" s="20">
        <v>6431312101</v>
      </c>
      <c r="B34" s="21" t="s">
        <v>29</v>
      </c>
      <c r="C34" s="19">
        <v>13790</v>
      </c>
      <c r="D34" s="19"/>
      <c r="E34" s="19">
        <f t="shared" si="2"/>
        <v>13790</v>
      </c>
      <c r="F34" s="19">
        <v>1034.05</v>
      </c>
      <c r="G34" s="19"/>
      <c r="H34" s="19">
        <f t="shared" si="3"/>
        <v>14824.05</v>
      </c>
    </row>
    <row r="35" spans="1:8" s="12" customFormat="1" ht="24">
      <c r="A35" s="20">
        <v>6431313000</v>
      </c>
      <c r="B35" s="21" t="s">
        <v>23</v>
      </c>
      <c r="C35" s="19">
        <v>73362</v>
      </c>
      <c r="D35" s="19">
        <v>-30000</v>
      </c>
      <c r="E35" s="19">
        <f t="shared" si="2"/>
        <v>43362</v>
      </c>
      <c r="F35" s="19"/>
      <c r="G35" s="19">
        <v>2643.3</v>
      </c>
      <c r="H35" s="19">
        <f t="shared" si="3"/>
        <v>40718.699999999997</v>
      </c>
    </row>
    <row r="36" spans="1:8" s="12" customFormat="1" ht="24">
      <c r="A36" s="20">
        <v>7311012003</v>
      </c>
      <c r="B36" s="21" t="s">
        <v>32</v>
      </c>
      <c r="C36" s="19">
        <v>0</v>
      </c>
      <c r="D36" s="19"/>
      <c r="E36" s="19">
        <f t="shared" si="2"/>
        <v>0</v>
      </c>
      <c r="F36" s="19">
        <v>816.01</v>
      </c>
      <c r="G36" s="19"/>
      <c r="H36" s="19">
        <f t="shared" si="3"/>
        <v>816.01</v>
      </c>
    </row>
    <row r="37" spans="1:8" s="12" customFormat="1">
      <c r="A37" s="20">
        <v>7311012006</v>
      </c>
      <c r="B37" s="21" t="s">
        <v>26</v>
      </c>
      <c r="C37" s="19">
        <v>3747</v>
      </c>
      <c r="D37" s="19"/>
      <c r="E37" s="19">
        <f t="shared" si="2"/>
        <v>3747</v>
      </c>
      <c r="F37" s="19">
        <v>81.33</v>
      </c>
      <c r="G37" s="19"/>
      <c r="H37" s="19">
        <f t="shared" si="3"/>
        <v>3828.33</v>
      </c>
    </row>
    <row r="38" spans="1:8" s="12" customFormat="1" ht="24">
      <c r="A38" s="20">
        <v>7311012009</v>
      </c>
      <c r="B38" s="21" t="s">
        <v>27</v>
      </c>
      <c r="C38" s="19">
        <v>7604</v>
      </c>
      <c r="D38" s="19">
        <v>-1291.25</v>
      </c>
      <c r="E38" s="19">
        <f t="shared" si="2"/>
        <v>6312.75</v>
      </c>
      <c r="F38" s="19">
        <v>200.62</v>
      </c>
      <c r="G38" s="19"/>
      <c r="H38" s="19">
        <f t="shared" si="3"/>
        <v>6513.37</v>
      </c>
    </row>
    <row r="39" spans="1:8" s="12" customFormat="1" ht="24">
      <c r="A39" s="20">
        <v>7311012100</v>
      </c>
      <c r="B39" s="21" t="s">
        <v>28</v>
      </c>
      <c r="C39" s="19">
        <v>18370</v>
      </c>
      <c r="D39" s="19">
        <v>-3831.67</v>
      </c>
      <c r="E39" s="19">
        <f t="shared" si="2"/>
        <v>14538.33</v>
      </c>
      <c r="F39" s="19">
        <v>472.91</v>
      </c>
      <c r="G39" s="19"/>
      <c r="H39" s="19">
        <f t="shared" si="3"/>
        <v>15011.24</v>
      </c>
    </row>
    <row r="40" spans="1:8" s="12" customFormat="1" ht="24">
      <c r="A40" s="20">
        <v>7311012101</v>
      </c>
      <c r="B40" s="21" t="s">
        <v>29</v>
      </c>
      <c r="C40" s="19">
        <v>49486</v>
      </c>
      <c r="D40" s="19">
        <v>-9990.83</v>
      </c>
      <c r="E40" s="19">
        <f t="shared" si="2"/>
        <v>39495.17</v>
      </c>
      <c r="F40" s="19">
        <v>1189.3900000000001</v>
      </c>
      <c r="G40" s="19"/>
      <c r="H40" s="19">
        <f t="shared" si="3"/>
        <v>40684.559999999998</v>
      </c>
    </row>
    <row r="41" spans="1:8" s="12" customFormat="1">
      <c r="A41" s="20">
        <v>7311015000</v>
      </c>
      <c r="B41" s="21" t="s">
        <v>30</v>
      </c>
      <c r="C41" s="19">
        <v>13910</v>
      </c>
      <c r="D41" s="19">
        <v>-1370</v>
      </c>
      <c r="E41" s="19">
        <f t="shared" si="2"/>
        <v>12540</v>
      </c>
      <c r="F41" s="19">
        <v>156.72</v>
      </c>
      <c r="G41" s="19"/>
      <c r="H41" s="19">
        <f t="shared" si="3"/>
        <v>12696.72</v>
      </c>
    </row>
    <row r="42" spans="1:8" s="12" customFormat="1">
      <c r="A42" s="20">
        <v>7311016000</v>
      </c>
      <c r="B42" s="21" t="s">
        <v>34</v>
      </c>
      <c r="C42" s="19">
        <v>97836</v>
      </c>
      <c r="D42" s="19">
        <v>-48999.92</v>
      </c>
      <c r="E42" s="19">
        <f t="shared" si="2"/>
        <v>48836.08</v>
      </c>
      <c r="F42" s="19">
        <v>928.4</v>
      </c>
      <c r="G42" s="19"/>
      <c r="H42" s="19">
        <f t="shared" si="3"/>
        <v>49764.480000000003</v>
      </c>
    </row>
    <row r="43" spans="1:8" s="12" customFormat="1" ht="24">
      <c r="A43" s="20">
        <v>12925112004</v>
      </c>
      <c r="B43" s="21" t="s">
        <v>25</v>
      </c>
      <c r="C43" s="19">
        <v>7874</v>
      </c>
      <c r="D43" s="19"/>
      <c r="E43" s="19">
        <f t="shared" si="2"/>
        <v>7874</v>
      </c>
      <c r="F43" s="19">
        <v>1358.27</v>
      </c>
      <c r="G43" s="19"/>
      <c r="H43" s="19">
        <f t="shared" si="3"/>
        <v>9232.27</v>
      </c>
    </row>
    <row r="44" spans="1:8" s="12" customFormat="1">
      <c r="A44" s="20">
        <v>12925112006</v>
      </c>
      <c r="B44" s="21" t="s">
        <v>26</v>
      </c>
      <c r="C44" s="19">
        <v>5126</v>
      </c>
      <c r="D44" s="19"/>
      <c r="E44" s="19">
        <f t="shared" si="2"/>
        <v>5126</v>
      </c>
      <c r="F44" s="19">
        <v>203.21</v>
      </c>
      <c r="G44" s="19"/>
      <c r="H44" s="19">
        <f t="shared" si="3"/>
        <v>5329.21</v>
      </c>
    </row>
    <row r="45" spans="1:8" s="12" customFormat="1" ht="24">
      <c r="A45" s="20">
        <v>12925112100</v>
      </c>
      <c r="B45" s="21" t="s">
        <v>28</v>
      </c>
      <c r="C45" s="19">
        <v>21047</v>
      </c>
      <c r="D45" s="19"/>
      <c r="E45" s="19">
        <f t="shared" si="2"/>
        <v>21047</v>
      </c>
      <c r="F45" s="19">
        <v>793.16</v>
      </c>
      <c r="G45" s="19"/>
      <c r="H45" s="19">
        <f t="shared" si="3"/>
        <v>21840.16</v>
      </c>
    </row>
    <row r="46" spans="1:8" s="12" customFormat="1" ht="24">
      <c r="A46" s="20">
        <v>12925112101</v>
      </c>
      <c r="B46" s="21" t="s">
        <v>29</v>
      </c>
      <c r="C46" s="19">
        <v>69137</v>
      </c>
      <c r="D46" s="19"/>
      <c r="E46" s="19">
        <f t="shared" si="2"/>
        <v>69137</v>
      </c>
      <c r="F46" s="19">
        <v>2068.1</v>
      </c>
      <c r="G46" s="19"/>
      <c r="H46" s="19">
        <f t="shared" si="3"/>
        <v>71205.100000000006</v>
      </c>
    </row>
    <row r="47" spans="1:8" s="12" customFormat="1">
      <c r="A47" s="20">
        <v>12925115000</v>
      </c>
      <c r="B47" s="21" t="s">
        <v>30</v>
      </c>
      <c r="C47" s="19">
        <v>24583</v>
      </c>
      <c r="D47" s="19"/>
      <c r="E47" s="19">
        <f t="shared" si="2"/>
        <v>24583</v>
      </c>
      <c r="F47" s="19">
        <v>580.29</v>
      </c>
      <c r="G47" s="19"/>
      <c r="H47" s="19">
        <f t="shared" si="3"/>
        <v>25163.29</v>
      </c>
    </row>
    <row r="48" spans="1:8" s="12" customFormat="1">
      <c r="A48" s="20">
        <v>12925116000</v>
      </c>
      <c r="B48" s="21" t="s">
        <v>34</v>
      </c>
      <c r="C48" s="19">
        <v>152292</v>
      </c>
      <c r="D48" s="19"/>
      <c r="E48" s="19">
        <f t="shared" si="2"/>
        <v>152292</v>
      </c>
      <c r="F48" s="19">
        <v>1747.08</v>
      </c>
      <c r="G48" s="19"/>
      <c r="H48" s="19">
        <f t="shared" si="3"/>
        <v>154039.07999999999</v>
      </c>
    </row>
    <row r="49" spans="1:8" s="12" customFormat="1">
      <c r="A49" s="20"/>
      <c r="B49" s="21"/>
      <c r="C49" s="19"/>
      <c r="D49" s="19"/>
      <c r="E49" s="19"/>
      <c r="F49" s="19"/>
      <c r="G49" s="19"/>
      <c r="H49" s="19"/>
    </row>
    <row r="50" spans="1:8" s="18" customFormat="1">
      <c r="A50" s="22"/>
      <c r="B50" s="29"/>
      <c r="C50" s="19"/>
      <c r="D50" s="19"/>
      <c r="E50" s="19"/>
      <c r="F50" s="19"/>
      <c r="G50" s="19"/>
      <c r="H50" s="19"/>
    </row>
    <row r="51" spans="1:8">
      <c r="A51" s="30"/>
      <c r="B51" s="31" t="s">
        <v>13</v>
      </c>
      <c r="C51" s="32">
        <f t="shared" ref="C51:H51" si="4">SUM(C10:C50)</f>
        <v>2108660</v>
      </c>
      <c r="D51" s="32">
        <f t="shared" si="4"/>
        <v>-6558.9499999999971</v>
      </c>
      <c r="E51" s="32">
        <f t="shared" si="4"/>
        <v>2102101.0499999998</v>
      </c>
      <c r="F51" s="52">
        <f t="shared" si="4"/>
        <v>15621.53</v>
      </c>
      <c r="G51" s="52">
        <f t="shared" si="4"/>
        <v>15621.530000000002</v>
      </c>
      <c r="H51" s="32">
        <f t="shared" si="4"/>
        <v>2102101.0500000003</v>
      </c>
    </row>
    <row r="52" spans="1:8">
      <c r="A52" s="33"/>
      <c r="B52" s="34"/>
      <c r="C52" s="35"/>
      <c r="D52" s="35"/>
      <c r="E52" s="35"/>
      <c r="F52" s="35"/>
      <c r="G52" s="35"/>
      <c r="H52" s="35"/>
    </row>
    <row r="53" spans="1:8">
      <c r="A53" s="36"/>
      <c r="B53" s="37"/>
      <c r="C53" s="38"/>
      <c r="D53" s="38"/>
      <c r="E53" s="38"/>
      <c r="F53" s="38"/>
      <c r="G53" s="38"/>
      <c r="H53" s="38"/>
    </row>
    <row r="54" spans="1:8" s="7" customFormat="1" ht="12.6" customHeight="1">
      <c r="A54" s="23" t="s">
        <v>14</v>
      </c>
      <c r="B54" s="23" t="s">
        <v>18</v>
      </c>
      <c r="C54" s="11" t="s">
        <v>19</v>
      </c>
      <c r="D54" s="11" t="s">
        <v>3</v>
      </c>
      <c r="E54" s="11" t="s">
        <v>20</v>
      </c>
      <c r="F54" s="63" t="s">
        <v>5</v>
      </c>
      <c r="G54" s="64"/>
      <c r="H54" s="11" t="s">
        <v>19</v>
      </c>
    </row>
    <row r="55" spans="1:8" s="24" customFormat="1" ht="24">
      <c r="A55" s="23" t="s">
        <v>6</v>
      </c>
      <c r="B55" s="23"/>
      <c r="C55" s="11" t="s">
        <v>7</v>
      </c>
      <c r="D55" s="11" t="s">
        <v>8</v>
      </c>
      <c r="E55" s="11" t="s">
        <v>9</v>
      </c>
      <c r="F55" s="16" t="s">
        <v>15</v>
      </c>
      <c r="G55" s="16" t="s">
        <v>16</v>
      </c>
      <c r="H55" s="11" t="s">
        <v>21</v>
      </c>
    </row>
    <row r="56" spans="1:8" s="13" customFormat="1">
      <c r="A56" s="39"/>
      <c r="B56" s="40"/>
      <c r="C56" s="41"/>
      <c r="D56" s="41"/>
      <c r="E56" s="41"/>
      <c r="F56" s="41"/>
      <c r="G56" s="41"/>
      <c r="H56" s="41"/>
    </row>
    <row r="57" spans="1:8" s="13" customFormat="1" ht="14.25" customHeight="1">
      <c r="A57" s="15"/>
      <c r="B57" s="37"/>
      <c r="C57" s="42"/>
      <c r="D57" s="17"/>
      <c r="E57" s="42"/>
      <c r="F57" s="42"/>
      <c r="G57" s="17"/>
      <c r="H57" s="42"/>
    </row>
    <row r="58" spans="1:8" s="13" customFormat="1">
      <c r="A58" s="14"/>
      <c r="B58" s="37"/>
      <c r="C58" s="17"/>
      <c r="D58" s="17"/>
      <c r="E58" s="17"/>
      <c r="F58" s="17"/>
      <c r="G58" s="17"/>
      <c r="H58" s="17"/>
    </row>
    <row r="59" spans="1:8" s="13" customFormat="1">
      <c r="A59" s="43"/>
      <c r="B59" s="44"/>
      <c r="C59" s="17"/>
      <c r="D59" s="17"/>
      <c r="E59" s="17"/>
      <c r="F59" s="17"/>
      <c r="G59" s="17"/>
      <c r="H59" s="17"/>
    </row>
    <row r="60" spans="1:8">
      <c r="A60" s="30"/>
      <c r="B60" s="31" t="s">
        <v>13</v>
      </c>
      <c r="C60" s="51">
        <f t="shared" ref="C60:H60" si="5">SUM(C57:C59)</f>
        <v>0</v>
      </c>
      <c r="D60" s="51">
        <f t="shared" si="5"/>
        <v>0</v>
      </c>
      <c r="E60" s="51">
        <f t="shared" si="5"/>
        <v>0</v>
      </c>
      <c r="F60" s="51">
        <f t="shared" si="5"/>
        <v>0</v>
      </c>
      <c r="G60" s="51">
        <f t="shared" si="5"/>
        <v>0</v>
      </c>
      <c r="H60" s="51">
        <f t="shared" si="5"/>
        <v>0</v>
      </c>
    </row>
    <row r="61" spans="1:8">
      <c r="A61" s="30"/>
      <c r="B61" s="45"/>
      <c r="C61" s="49"/>
      <c r="D61" s="49"/>
      <c r="E61" s="49"/>
      <c r="F61" s="49"/>
      <c r="G61" s="49"/>
      <c r="H61" s="50"/>
    </row>
    <row r="62" spans="1:8">
      <c r="A62" s="56" t="s">
        <v>22</v>
      </c>
      <c r="B62" s="56"/>
      <c r="C62" s="56"/>
      <c r="D62" s="56"/>
      <c r="E62" s="56"/>
      <c r="F62" s="56"/>
      <c r="G62" s="56"/>
      <c r="H62" s="56"/>
    </row>
    <row r="63" spans="1:8" ht="80.25" customHeight="1">
      <c r="A63" s="57"/>
      <c r="B63" s="58"/>
      <c r="C63" s="58"/>
      <c r="D63" s="58"/>
      <c r="E63" s="58"/>
      <c r="F63" s="58"/>
      <c r="G63" s="58"/>
      <c r="H63" s="59"/>
    </row>
  </sheetData>
  <mergeCells count="6">
    <mergeCell ref="A62:H62"/>
    <mergeCell ref="A63:H63"/>
    <mergeCell ref="B7:B8"/>
    <mergeCell ref="A3:H3"/>
    <mergeCell ref="F7:G7"/>
    <mergeCell ref="F54:G5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3"/>
    <col min="2" max="2" width="11.42578125" style="54"/>
    <col min="3" max="8" width="11.42578125" style="55"/>
    <col min="9" max="16384" width="11.42578125" style="5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2022-10-25T07:02:29Z</cp:lastPrinted>
  <dcterms:created xsi:type="dcterms:W3CDTF">2001-02-01T09:10:38Z</dcterms:created>
  <dcterms:modified xsi:type="dcterms:W3CDTF">2022-11-15T13:27:58Z</dcterms:modified>
</cp:coreProperties>
</file>