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28860" windowHeight="14160"/>
  </bookViews>
  <sheets>
    <sheet name="FICHA" sheetId="4" r:id="rId1"/>
    <sheet name="Hoja 3" sheetId="5" r:id="rId2"/>
  </sheets>
  <definedNames>
    <definedName name="_xlnm.Print_Area" localSheetId="0">FICHA!$A$1:$H$45</definedName>
  </definedNames>
  <calcPr calcId="125725"/>
</workbook>
</file>

<file path=xl/calcChain.xml><?xml version="1.0" encoding="utf-8"?>
<calcChain xmlns="http://schemas.openxmlformats.org/spreadsheetml/2006/main">
  <c r="E31" i="4"/>
  <c r="H31" s="1"/>
  <c r="E30"/>
  <c r="H30" s="1"/>
  <c r="E9"/>
  <c r="H9" s="1"/>
  <c r="G33"/>
  <c r="F33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D33" l="1"/>
  <c r="C33"/>
  <c r="E10" l="1"/>
  <c r="H10" s="1"/>
  <c r="H33" s="1"/>
  <c r="E33" l="1"/>
  <c r="H42"/>
  <c r="G42"/>
  <c r="F42"/>
  <c r="D42"/>
  <c r="C42"/>
  <c r="E42" l="1"/>
</calcChain>
</file>

<file path=xl/sharedStrings.xml><?xml version="1.0" encoding="utf-8"?>
<sst xmlns="http://schemas.openxmlformats.org/spreadsheetml/2006/main" count="56" uniqueCount="33">
  <si>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</si>
  <si>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</si>
  <si>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</si>
  <si>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</si>
  <si>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</si>
  <si>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</si>
  <si>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</si>
  <si>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</si>
  <si>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</si>
  <si>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</si>
  <si>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</si>
  <si>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</si>
  <si>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</si>
  <si>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</si>
  <si>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</si>
  <si>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</si>
  <si>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</si>
  <si>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</si>
  <si>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</si>
  <si>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</si>
  <si>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</si>
  <si>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</si>
  <si>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</si>
  <si>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RETRIBUCIONES BÁSICAS PERSONAL LABORAL FIJO</t>
  </si>
  <si>
    <t>OTRAS RETRIBUCIONES BÁSICAS PERSONAL FUNCIONARIO</t>
  </si>
  <si>
    <t>COMPLEMENTO ESPECÍFICO PERSONAL FUNCIONARIO</t>
  </si>
  <si>
    <t>SEGURIDAD SOCIAL</t>
  </si>
  <si>
    <t>Nº DE EXPEDIENTE:  079/22/TC/66</t>
  </si>
  <si>
    <t>SEGUROS</t>
  </si>
  <si>
    <t>SUELDOS DEL GRUPO A1. PERSONAL FUNCIONARIO</t>
  </si>
  <si>
    <t>RETRIBUCIONES BÁSICAS MIEMBROS ORGANOS DE GOBIERNO</t>
  </si>
  <si>
    <t>RETRIBUCIONES PERSONAL LABORAL TEMPORAL SUPLENCIAS</t>
  </si>
  <si>
    <t>RETRIBUCIONES BÁSICAS DE PERSONAL EVENTUAL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</si>
</sst>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5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27" t="s">
        <v>1</v>
      </c>
      <c r="B7" s="58" t="s">
        <v>17</v>
      </c>
      <c r="C7" s="28" t="s">
        <v>2</v>
      </c>
      <c r="D7" s="28" t="s">
        <v>3</v>
      </c>
      <c r="E7" s="28" t="s">
        <v>4</v>
      </c>
      <c r="F7" s="61" t="s">
        <v>5</v>
      </c>
      <c r="G7" s="62"/>
      <c r="H7" s="28" t="s">
        <v>2</v>
      </c>
    </row>
    <row r="8" spans="1:8" s="12" customFormat="1" ht="24">
      <c r="A8" s="26" t="s">
        <v>6</v>
      </c>
      <c r="B8" s="59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20">
        <v>2132016000</v>
      </c>
      <c r="B9" s="21" t="s">
        <v>26</v>
      </c>
      <c r="C9" s="19">
        <v>2180136</v>
      </c>
      <c r="D9" s="19">
        <v>-79796.58</v>
      </c>
      <c r="E9" s="19">
        <f t="shared" ref="E9:E10" si="0">C9+D9</f>
        <v>2100339.42</v>
      </c>
      <c r="F9" s="46"/>
      <c r="G9" s="19">
        <v>200000</v>
      </c>
      <c r="H9" s="19">
        <f t="shared" ref="H9:H10" si="1">E9+F9-G9</f>
        <v>1900339.42</v>
      </c>
    </row>
    <row r="10" spans="1:8" s="12" customFormat="1">
      <c r="A10" s="20">
        <v>2133016000</v>
      </c>
      <c r="B10" s="21" t="s">
        <v>26</v>
      </c>
      <c r="C10" s="19">
        <v>198876</v>
      </c>
      <c r="D10" s="19">
        <v>-2800</v>
      </c>
      <c r="E10" s="19">
        <f t="shared" si="0"/>
        <v>196076</v>
      </c>
      <c r="F10" s="19"/>
      <c r="G10" s="19">
        <v>49100</v>
      </c>
      <c r="H10" s="19">
        <f t="shared" si="1"/>
        <v>146976</v>
      </c>
    </row>
    <row r="11" spans="1:8" s="12" customFormat="1">
      <c r="A11" s="20">
        <v>2932016000</v>
      </c>
      <c r="B11" s="21" t="s">
        <v>26</v>
      </c>
      <c r="C11" s="19">
        <v>241428</v>
      </c>
      <c r="D11" s="19">
        <v>-5030</v>
      </c>
      <c r="E11" s="19">
        <f t="shared" ref="E11:E29" si="2">C11+D11</f>
        <v>236398</v>
      </c>
      <c r="F11" s="19"/>
      <c r="G11" s="19">
        <v>37000</v>
      </c>
      <c r="H11" s="19">
        <f t="shared" ref="H11:H29" si="3">E11+F11-G11</f>
        <v>199398</v>
      </c>
    </row>
    <row r="12" spans="1:8" s="12" customFormat="1">
      <c r="A12" s="20">
        <v>4231116000</v>
      </c>
      <c r="B12" s="21" t="s">
        <v>26</v>
      </c>
      <c r="C12" s="19">
        <v>367272</v>
      </c>
      <c r="D12" s="19">
        <v>17132.28</v>
      </c>
      <c r="E12" s="19">
        <f t="shared" si="2"/>
        <v>384404.28</v>
      </c>
      <c r="F12" s="19"/>
      <c r="G12" s="19">
        <v>34738.67</v>
      </c>
      <c r="H12" s="19">
        <f t="shared" si="3"/>
        <v>349665.61000000004</v>
      </c>
    </row>
    <row r="13" spans="1:8" s="12" customFormat="1">
      <c r="A13" s="20">
        <v>4920016000</v>
      </c>
      <c r="B13" s="21" t="s">
        <v>26</v>
      </c>
      <c r="C13" s="19">
        <v>156470</v>
      </c>
      <c r="D13" s="19">
        <v>157054.75</v>
      </c>
      <c r="E13" s="19">
        <f t="shared" si="2"/>
        <v>313524.75</v>
      </c>
      <c r="F13" s="19"/>
      <c r="G13" s="19">
        <v>90000</v>
      </c>
      <c r="H13" s="19">
        <f t="shared" si="3"/>
        <v>223524.75</v>
      </c>
    </row>
    <row r="14" spans="1:8" s="12" customFormat="1">
      <c r="A14" s="20">
        <v>6241016000</v>
      </c>
      <c r="B14" s="21" t="s">
        <v>26</v>
      </c>
      <c r="C14" s="19">
        <v>70056</v>
      </c>
      <c r="D14" s="19">
        <v>-1812</v>
      </c>
      <c r="E14" s="19">
        <f t="shared" si="2"/>
        <v>68244</v>
      </c>
      <c r="F14" s="19"/>
      <c r="G14" s="19">
        <v>5407.96</v>
      </c>
      <c r="H14" s="19">
        <f t="shared" si="3"/>
        <v>62836.04</v>
      </c>
    </row>
    <row r="15" spans="1:8" s="12" customFormat="1">
      <c r="A15" s="20">
        <v>8171016000</v>
      </c>
      <c r="B15" s="21" t="s">
        <v>26</v>
      </c>
      <c r="C15" s="19">
        <v>324900</v>
      </c>
      <c r="D15" s="19">
        <v>-3697.38</v>
      </c>
      <c r="E15" s="19">
        <f t="shared" si="2"/>
        <v>321202.62</v>
      </c>
      <c r="F15" s="19"/>
      <c r="G15" s="19">
        <v>25000</v>
      </c>
      <c r="H15" s="19">
        <f t="shared" si="3"/>
        <v>296202.62</v>
      </c>
    </row>
    <row r="16" spans="1:8" s="12" customFormat="1">
      <c r="A16" s="20">
        <v>11342016000</v>
      </c>
      <c r="B16" s="21" t="s">
        <v>26</v>
      </c>
      <c r="C16" s="19">
        <v>335055</v>
      </c>
      <c r="D16" s="19">
        <v>-17146.87</v>
      </c>
      <c r="E16" s="19">
        <f t="shared" si="2"/>
        <v>317908.13</v>
      </c>
      <c r="F16" s="19"/>
      <c r="G16" s="19">
        <v>50500</v>
      </c>
      <c r="H16" s="19">
        <f t="shared" si="3"/>
        <v>267408.13</v>
      </c>
    </row>
    <row r="17" spans="1:8" s="12" customFormat="1" ht="24">
      <c r="A17" s="20">
        <v>2132012009</v>
      </c>
      <c r="B17" s="21" t="s">
        <v>24</v>
      </c>
      <c r="C17" s="19">
        <v>294242</v>
      </c>
      <c r="D17" s="19"/>
      <c r="E17" s="19">
        <f t="shared" si="2"/>
        <v>294242</v>
      </c>
      <c r="F17" s="19">
        <v>138000</v>
      </c>
      <c r="G17" s="19"/>
      <c r="H17" s="19">
        <f t="shared" si="3"/>
        <v>432242</v>
      </c>
    </row>
    <row r="18" spans="1:8" s="12" customFormat="1">
      <c r="A18" s="20">
        <v>2221016205</v>
      </c>
      <c r="B18" s="21" t="s">
        <v>28</v>
      </c>
      <c r="C18" s="19">
        <v>80000</v>
      </c>
      <c r="D18" s="19">
        <v>74945.19</v>
      </c>
      <c r="E18" s="19">
        <f t="shared" si="2"/>
        <v>154945.19</v>
      </c>
      <c r="F18" s="19">
        <v>10000</v>
      </c>
      <c r="G18" s="19"/>
      <c r="H18" s="19">
        <f t="shared" si="3"/>
        <v>164945.19</v>
      </c>
    </row>
    <row r="19" spans="1:8" s="12" customFormat="1" ht="24">
      <c r="A19" s="20">
        <v>3160013000</v>
      </c>
      <c r="B19" s="21" t="s">
        <v>23</v>
      </c>
      <c r="C19" s="19">
        <v>125147</v>
      </c>
      <c r="D19" s="19">
        <v>40000</v>
      </c>
      <c r="E19" s="19">
        <f t="shared" si="2"/>
        <v>165147</v>
      </c>
      <c r="F19" s="19">
        <v>1700</v>
      </c>
      <c r="G19" s="19"/>
      <c r="H19" s="19">
        <f t="shared" si="3"/>
        <v>166847</v>
      </c>
    </row>
    <row r="20" spans="1:8" s="12" customFormat="1" ht="24">
      <c r="A20" s="20">
        <v>3164013000</v>
      </c>
      <c r="B20" s="21" t="s">
        <v>23</v>
      </c>
      <c r="C20" s="19">
        <v>39393</v>
      </c>
      <c r="D20" s="19"/>
      <c r="E20" s="19">
        <f t="shared" si="2"/>
        <v>39393</v>
      </c>
      <c r="F20" s="19">
        <v>1700</v>
      </c>
      <c r="G20" s="19"/>
      <c r="H20" s="19">
        <f t="shared" si="3"/>
        <v>41093</v>
      </c>
    </row>
    <row r="21" spans="1:8" s="12" customFormat="1" ht="24">
      <c r="A21" s="20">
        <v>3920312000</v>
      </c>
      <c r="B21" s="21" t="s">
        <v>29</v>
      </c>
      <c r="C21" s="19">
        <v>1214</v>
      </c>
      <c r="D21" s="19"/>
      <c r="E21" s="19">
        <f t="shared" si="2"/>
        <v>1214</v>
      </c>
      <c r="F21" s="19">
        <v>6000</v>
      </c>
      <c r="G21" s="19"/>
      <c r="H21" s="19">
        <f t="shared" si="3"/>
        <v>7214</v>
      </c>
    </row>
    <row r="22" spans="1:8" s="12" customFormat="1" ht="24">
      <c r="A22" s="20">
        <v>4231112101</v>
      </c>
      <c r="B22" s="21" t="s">
        <v>25</v>
      </c>
      <c r="C22" s="19">
        <v>126076</v>
      </c>
      <c r="D22" s="19"/>
      <c r="E22" s="19">
        <f t="shared" si="2"/>
        <v>126076</v>
      </c>
      <c r="F22" s="19">
        <v>25146.63</v>
      </c>
      <c r="G22" s="19"/>
      <c r="H22" s="19">
        <f t="shared" si="3"/>
        <v>151222.63</v>
      </c>
    </row>
    <row r="23" spans="1:8" s="12" customFormat="1" ht="24">
      <c r="A23" s="20">
        <v>4912010000</v>
      </c>
      <c r="B23" s="21" t="s">
        <v>30</v>
      </c>
      <c r="C23" s="19">
        <v>1003253</v>
      </c>
      <c r="D23" s="19"/>
      <c r="E23" s="19">
        <f t="shared" si="2"/>
        <v>1003253</v>
      </c>
      <c r="F23" s="19">
        <v>121000</v>
      </c>
      <c r="G23" s="19"/>
      <c r="H23" s="19">
        <f t="shared" si="3"/>
        <v>1124253</v>
      </c>
    </row>
    <row r="24" spans="1:8" s="12" customFormat="1" ht="24">
      <c r="A24" s="20">
        <v>5334212101</v>
      </c>
      <c r="B24" s="21" t="s">
        <v>25</v>
      </c>
      <c r="C24" s="19">
        <v>38885</v>
      </c>
      <c r="D24" s="19"/>
      <c r="E24" s="19">
        <f t="shared" si="2"/>
        <v>38885</v>
      </c>
      <c r="F24" s="19">
        <v>36000</v>
      </c>
      <c r="G24" s="19"/>
      <c r="H24" s="19">
        <f t="shared" si="3"/>
        <v>74885</v>
      </c>
    </row>
    <row r="25" spans="1:8" s="12" customFormat="1" ht="24">
      <c r="A25" s="20">
        <v>7135013000</v>
      </c>
      <c r="B25" s="21" t="s">
        <v>23</v>
      </c>
      <c r="C25" s="19">
        <v>54820</v>
      </c>
      <c r="D25" s="19">
        <v>33681.67</v>
      </c>
      <c r="E25" s="19">
        <f t="shared" si="2"/>
        <v>88501.67</v>
      </c>
      <c r="F25" s="19">
        <v>12200</v>
      </c>
      <c r="G25" s="19"/>
      <c r="H25" s="19">
        <f t="shared" si="3"/>
        <v>100701.67</v>
      </c>
    </row>
    <row r="26" spans="1:8" s="12" customFormat="1" ht="24">
      <c r="A26" s="20">
        <v>8171013000</v>
      </c>
      <c r="B26" s="21" t="s">
        <v>23</v>
      </c>
      <c r="C26" s="19">
        <v>713502</v>
      </c>
      <c r="D26" s="19">
        <v>-138075</v>
      </c>
      <c r="E26" s="19">
        <f t="shared" si="2"/>
        <v>575427</v>
      </c>
      <c r="F26" s="19">
        <v>120500</v>
      </c>
      <c r="G26" s="19"/>
      <c r="H26" s="19">
        <f t="shared" si="3"/>
        <v>695927</v>
      </c>
    </row>
    <row r="27" spans="1:8" s="12" customFormat="1" ht="24">
      <c r="A27" s="20">
        <v>8311212101</v>
      </c>
      <c r="B27" s="21" t="s">
        <v>25</v>
      </c>
      <c r="C27" s="19">
        <v>11989</v>
      </c>
      <c r="D27" s="19"/>
      <c r="E27" s="19">
        <f t="shared" si="2"/>
        <v>11989</v>
      </c>
      <c r="F27" s="19">
        <v>2000</v>
      </c>
      <c r="G27" s="19"/>
      <c r="H27" s="19">
        <f t="shared" si="3"/>
        <v>13989</v>
      </c>
    </row>
    <row r="28" spans="1:8" s="12" customFormat="1" ht="24">
      <c r="A28" s="20">
        <v>9231212101</v>
      </c>
      <c r="B28" s="21" t="s">
        <v>25</v>
      </c>
      <c r="C28" s="19">
        <v>23640</v>
      </c>
      <c r="D28" s="19"/>
      <c r="E28" s="19">
        <f t="shared" si="2"/>
        <v>23640</v>
      </c>
      <c r="F28" s="19">
        <v>5000</v>
      </c>
      <c r="G28" s="19"/>
      <c r="H28" s="19">
        <f t="shared" si="3"/>
        <v>28640</v>
      </c>
    </row>
    <row r="29" spans="1:8" s="12" customFormat="1" ht="24">
      <c r="A29" s="20">
        <v>12320013000</v>
      </c>
      <c r="B29" s="21" t="s">
        <v>23</v>
      </c>
      <c r="C29" s="19">
        <v>98815</v>
      </c>
      <c r="D29" s="19">
        <v>33535.83</v>
      </c>
      <c r="E29" s="19">
        <f t="shared" si="2"/>
        <v>132350.83000000002</v>
      </c>
      <c r="F29" s="19">
        <v>12500</v>
      </c>
      <c r="G29" s="19"/>
      <c r="H29" s="19">
        <f t="shared" si="3"/>
        <v>144850.83000000002</v>
      </c>
    </row>
    <row r="30" spans="1:8" s="12" customFormat="1" ht="24">
      <c r="A30" s="20">
        <v>2920213100</v>
      </c>
      <c r="B30" s="21" t="s">
        <v>31</v>
      </c>
      <c r="C30" s="19">
        <v>129099</v>
      </c>
      <c r="D30" s="19">
        <v>302419.46000000002</v>
      </c>
      <c r="E30" s="19">
        <f t="shared" ref="E30:E31" si="4">C30+D30</f>
        <v>431518.46</v>
      </c>
      <c r="F30" s="19"/>
      <c r="G30" s="19">
        <v>62000</v>
      </c>
      <c r="H30" s="19">
        <f t="shared" ref="H30:H31" si="5">E30+F30-G30</f>
        <v>369518.46</v>
      </c>
    </row>
    <row r="31" spans="1:8" s="12" customFormat="1" ht="24">
      <c r="A31" s="20">
        <v>4912011000</v>
      </c>
      <c r="B31" s="21" t="s">
        <v>32</v>
      </c>
      <c r="C31" s="19">
        <v>563957</v>
      </c>
      <c r="D31" s="19"/>
      <c r="E31" s="19">
        <f t="shared" si="4"/>
        <v>563957</v>
      </c>
      <c r="F31" s="19">
        <v>62000</v>
      </c>
      <c r="G31" s="19"/>
      <c r="H31" s="19">
        <f t="shared" si="5"/>
        <v>625957</v>
      </c>
    </row>
    <row r="32" spans="1:8" s="18" customFormat="1">
      <c r="A32" s="22"/>
      <c r="B32" s="29"/>
      <c r="C32" s="19"/>
      <c r="D32" s="19"/>
      <c r="E32" s="19"/>
      <c r="F32" s="19"/>
      <c r="G32" s="19"/>
      <c r="H32" s="19"/>
    </row>
    <row r="33" spans="1:8">
      <c r="A33" s="30"/>
      <c r="B33" s="31" t="s">
        <v>13</v>
      </c>
      <c r="C33" s="32">
        <f>SUM(C10:C32)</f>
        <v>4998089</v>
      </c>
      <c r="D33" s="32">
        <f>SUM(D10:D32)</f>
        <v>490207.93000000005</v>
      </c>
      <c r="E33" s="32">
        <f>SUM(E10:E32)</f>
        <v>5488296.9299999997</v>
      </c>
      <c r="F33" s="50">
        <f>SUM(F9:F32)</f>
        <v>553746.63</v>
      </c>
      <c r="G33" s="50">
        <f>SUM(G9:G32)</f>
        <v>553746.63</v>
      </c>
      <c r="H33" s="50">
        <f>SUM(H9:H32)</f>
        <v>7588636.3499999996</v>
      </c>
    </row>
    <row r="34" spans="1:8">
      <c r="A34" s="33"/>
      <c r="B34" s="34"/>
      <c r="C34" s="35"/>
      <c r="D34" s="35"/>
      <c r="E34" s="35"/>
      <c r="F34" s="35"/>
      <c r="G34" s="35"/>
      <c r="H34" s="35"/>
    </row>
    <row r="35" spans="1:8">
      <c r="A35" s="36"/>
      <c r="B35" s="37"/>
      <c r="C35" s="38"/>
      <c r="D35" s="38"/>
      <c r="E35" s="38"/>
      <c r="F35" s="38"/>
      <c r="G35" s="38"/>
      <c r="H35" s="38"/>
    </row>
    <row r="36" spans="1:8" s="7" customFormat="1" ht="12.6" customHeight="1">
      <c r="A36" s="23" t="s">
        <v>14</v>
      </c>
      <c r="B36" s="23" t="s">
        <v>18</v>
      </c>
      <c r="C36" s="11" t="s">
        <v>19</v>
      </c>
      <c r="D36" s="11" t="s">
        <v>3</v>
      </c>
      <c r="E36" s="11" t="s">
        <v>20</v>
      </c>
      <c r="F36" s="61" t="s">
        <v>5</v>
      </c>
      <c r="G36" s="62"/>
      <c r="H36" s="11" t="s">
        <v>19</v>
      </c>
    </row>
    <row r="37" spans="1:8" s="24" customFormat="1" ht="24">
      <c r="A37" s="23" t="s">
        <v>6</v>
      </c>
      <c r="B37" s="23"/>
      <c r="C37" s="11" t="s">
        <v>7</v>
      </c>
      <c r="D37" s="11" t="s">
        <v>8</v>
      </c>
      <c r="E37" s="11" t="s">
        <v>9</v>
      </c>
      <c r="F37" s="16" t="s">
        <v>15</v>
      </c>
      <c r="G37" s="16" t="s">
        <v>16</v>
      </c>
      <c r="H37" s="11" t="s">
        <v>21</v>
      </c>
    </row>
    <row r="38" spans="1:8" s="13" customFormat="1">
      <c r="A38" s="39"/>
      <c r="B38" s="40"/>
      <c r="C38" s="41"/>
      <c r="D38" s="41"/>
      <c r="E38" s="41"/>
      <c r="F38" s="41"/>
      <c r="G38" s="41"/>
      <c r="H38" s="41"/>
    </row>
    <row r="39" spans="1:8" s="13" customFormat="1" ht="14.25" customHeight="1">
      <c r="A39" s="15"/>
      <c r="B39" s="37"/>
      <c r="C39" s="42"/>
      <c r="D39" s="17"/>
      <c r="E39" s="42"/>
      <c r="F39" s="42"/>
      <c r="G39" s="17"/>
      <c r="H39" s="42"/>
    </row>
    <row r="40" spans="1:8" s="13" customFormat="1">
      <c r="A40" s="14"/>
      <c r="B40" s="37"/>
      <c r="C40" s="17"/>
      <c r="D40" s="17"/>
      <c r="E40" s="17"/>
      <c r="F40" s="17"/>
      <c r="G40" s="17"/>
      <c r="H40" s="17"/>
    </row>
    <row r="41" spans="1:8" s="13" customFormat="1">
      <c r="A41" s="43"/>
      <c r="B41" s="44"/>
      <c r="C41" s="17"/>
      <c r="D41" s="17"/>
      <c r="E41" s="17"/>
      <c r="F41" s="17"/>
      <c r="G41" s="17"/>
      <c r="H41" s="17"/>
    </row>
    <row r="42" spans="1:8">
      <c r="A42" s="30"/>
      <c r="B42" s="31" t="s">
        <v>13</v>
      </c>
      <c r="C42" s="49">
        <f t="shared" ref="C42:H42" si="6">SUM(C39:C41)</f>
        <v>0</v>
      </c>
      <c r="D42" s="49">
        <f t="shared" si="6"/>
        <v>0</v>
      </c>
      <c r="E42" s="49">
        <f t="shared" si="6"/>
        <v>0</v>
      </c>
      <c r="F42" s="49">
        <f t="shared" si="6"/>
        <v>0</v>
      </c>
      <c r="G42" s="49">
        <f t="shared" si="6"/>
        <v>0</v>
      </c>
      <c r="H42" s="49">
        <f t="shared" si="6"/>
        <v>0</v>
      </c>
    </row>
    <row r="43" spans="1:8">
      <c r="A43" s="30"/>
      <c r="B43" s="45"/>
      <c r="C43" s="47"/>
      <c r="D43" s="47"/>
      <c r="E43" s="47"/>
      <c r="F43" s="47"/>
      <c r="G43" s="47"/>
      <c r="H43" s="48"/>
    </row>
    <row r="44" spans="1:8">
      <c r="A44" s="54" t="s">
        <v>22</v>
      </c>
      <c r="B44" s="54"/>
      <c r="C44" s="54"/>
      <c r="D44" s="54"/>
      <c r="E44" s="54"/>
      <c r="F44" s="54"/>
      <c r="G44" s="54"/>
      <c r="H44" s="54"/>
    </row>
    <row r="45" spans="1:8" ht="80.25" customHeight="1">
      <c r="A45" s="55"/>
      <c r="B45" s="56"/>
      <c r="C45" s="56"/>
      <c r="D45" s="56"/>
      <c r="E45" s="56"/>
      <c r="F45" s="56"/>
      <c r="G45" s="56"/>
      <c r="H45" s="57"/>
    </row>
  </sheetData>
  <mergeCells count="6">
    <mergeCell ref="A44:H44"/>
    <mergeCell ref="A45:H45"/>
    <mergeCell ref="B7:B8"/>
    <mergeCell ref="A3:H3"/>
    <mergeCell ref="F7:G7"/>
    <mergeCell ref="F36:G3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1"/>
    <col min="2" max="2" width="11.42578125" style="52"/>
    <col min="3" max="8" width="11.42578125" style="53"/>
    <col min="9" max="16384" width="11.42578125" style="5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2022-12-21T13:47:05Z</cp:lastPrinted>
  <dcterms:created xsi:type="dcterms:W3CDTF">2001-02-01T09:10:38Z</dcterms:created>
  <dcterms:modified xsi:type="dcterms:W3CDTF">2022-12-21T14:00:31Z</dcterms:modified>
</cp:coreProperties>
</file>