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21-24-TC-13 Cultura y Fiestas\"/>
    </mc:Choice>
  </mc:AlternateContent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FICHA!$A$1:$H$39</definedName>
  </definedNames>
  <calcPr calcId="162913"/>
</workbook>
</file>

<file path=xl/calcChain.xml><?xml version="1.0" encoding="utf-8"?>
<calcChain xmlns="http://schemas.openxmlformats.org/spreadsheetml/2006/main">
  <c r="E21" i="4" l="1"/>
  <c r="H21" i="4" s="1"/>
  <c r="E19" i="4"/>
  <c r="H19" i="4" s="1"/>
  <c r="E17" i="4"/>
  <c r="H17" i="4" s="1"/>
  <c r="E15" i="4"/>
  <c r="H15" i="4" s="1"/>
  <c r="E13" i="4"/>
  <c r="H13" i="4" s="1"/>
  <c r="E11" i="4"/>
  <c r="H11" i="4" s="1"/>
  <c r="D27" i="4" l="1"/>
  <c r="C27" i="4"/>
  <c r="F27" i="4"/>
  <c r="G27" i="4"/>
  <c r="E27" i="4" l="1"/>
  <c r="H27" i="4" l="1"/>
  <c r="H38" i="4"/>
  <c r="G38" i="4"/>
  <c r="F38" i="4"/>
  <c r="D38" i="4"/>
  <c r="C38" i="4"/>
  <c r="E38" i="4" l="1"/>
</calcChain>
</file>

<file path=xl/sharedStrings.xml><?xml version="1.0" encoding="utf-8"?>
<sst xmlns="http://schemas.openxmlformats.org/spreadsheetml/2006/main" count="37" uniqueCount="26">
  <si>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</si>
  <si>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</si>
  <si>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</si>
  <si>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</si>
  <si>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</si>
  <si>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</si>
  <si>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</si>
  <si>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</si>
  <si>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</si>
  <si>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</si>
  <si>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</si>
  <si>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</si>
  <si>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</si>
  <si>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</si>
  <si>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</si>
  <si>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</si>
  <si>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</si>
  <si>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</si>
  <si>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</si>
  <si>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</si>
  <si>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</si>
  <si>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</si>
  <si>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FESTEJOS POPULARES</t>
  </si>
  <si>
    <t>CONTRATACION SERV. DE MNTO. EDIFICIOS Y OTRAS INSTALACIONES</t>
  </si>
  <si>
    <t>CONTRATACION SERV. CULTURALES, DEPORTIVOS, SANITARIOS Y SOCIALES</t>
  </si>
  <si>
    <t>Nº DE EXPEDIENTE:  021/24/TC/13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</si>
</sst>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0</xdr:col>
      <xdr:colOff>1069340</xdr:colOff>
      <xdr:row>5</xdr:row>
      <xdr:rowOff>53340</xdr:rowOff>
    </xdr:to>
    <xdr:pic>
      <xdr:nvPicPr>
        <xdr:cNvPr id="2" name="officeArt object" descr="logo AYTO CORONA_vertical marin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15240"/>
          <a:ext cx="1069340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9"/>
  <sheetViews>
    <sheetView tabSelected="1" zoomScaleNormal="100" workbookViewId="0">
      <selection activeCell="H5" sqref="H5"/>
    </sheetView>
  </sheetViews>
  <sheetFormatPr baseColWidth="10" defaultColWidth="11.44140625" defaultRowHeight="13.2" x14ac:dyDescent="0.25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 x14ac:dyDescent="0.25"/>
    <row r="3" spans="1:8" ht="19.5" customHeight="1" x14ac:dyDescent="0.25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 x14ac:dyDescent="0.25">
      <c r="A4" s="4"/>
      <c r="B4" s="5"/>
      <c r="C4" s="4"/>
      <c r="D4" s="4"/>
      <c r="E4" s="4"/>
      <c r="F4" s="4"/>
      <c r="G4" s="4"/>
      <c r="H4" s="4"/>
    </row>
    <row r="5" spans="1:8" ht="13.2" customHeight="1" x14ac:dyDescent="0.25">
      <c r="A5" s="6"/>
      <c r="B5" s="7"/>
      <c r="C5" s="8"/>
      <c r="D5" s="8"/>
      <c r="E5" s="2"/>
      <c r="F5" s="9"/>
      <c r="G5" s="9"/>
      <c r="H5" s="9" t="s">
        <v>25</v>
      </c>
    </row>
    <row r="6" spans="1:8" ht="13.2" customHeight="1" x14ac:dyDescent="0.25">
      <c r="A6" s="6"/>
      <c r="B6" s="7"/>
      <c r="C6" s="8"/>
      <c r="D6" s="8"/>
      <c r="E6" s="2"/>
      <c r="F6" s="9"/>
      <c r="G6" s="9"/>
      <c r="H6" s="9"/>
    </row>
    <row r="8" spans="1:8" s="10" customFormat="1" ht="12.6" customHeight="1" x14ac:dyDescent="0.25">
      <c r="A8" s="33" t="s">
        <v>1</v>
      </c>
      <c r="B8" s="54" t="s">
        <v>17</v>
      </c>
      <c r="C8" s="34" t="s">
        <v>2</v>
      </c>
      <c r="D8" s="34" t="s">
        <v>3</v>
      </c>
      <c r="E8" s="34" t="s">
        <v>4</v>
      </c>
      <c r="F8" s="59" t="s">
        <v>5</v>
      </c>
      <c r="G8" s="60"/>
      <c r="H8" s="34" t="s">
        <v>2</v>
      </c>
    </row>
    <row r="9" spans="1:8" s="12" customFormat="1" ht="24" x14ac:dyDescent="0.25">
      <c r="A9" s="32" t="s">
        <v>6</v>
      </c>
      <c r="B9" s="55"/>
      <c r="C9" s="31" t="s">
        <v>7</v>
      </c>
      <c r="D9" s="31" t="s">
        <v>8</v>
      </c>
      <c r="E9" s="31" t="s">
        <v>9</v>
      </c>
      <c r="F9" s="11" t="s">
        <v>10</v>
      </c>
      <c r="G9" s="11" t="s">
        <v>11</v>
      </c>
      <c r="H9" s="31" t="s">
        <v>12</v>
      </c>
    </row>
    <row r="10" spans="1:8" s="22" customFormat="1" ht="12.6" customHeight="1" x14ac:dyDescent="0.25">
      <c r="A10" s="56"/>
      <c r="B10" s="57"/>
      <c r="C10" s="13"/>
      <c r="D10" s="13"/>
      <c r="E10" s="13"/>
      <c r="F10" s="13"/>
      <c r="G10" s="13"/>
      <c r="H10" s="13"/>
    </row>
    <row r="11" spans="1:8" s="23" customFormat="1" x14ac:dyDescent="0.25">
      <c r="A11" s="26">
        <v>4338022613</v>
      </c>
      <c r="B11" s="27" t="s">
        <v>22</v>
      </c>
      <c r="C11" s="25">
        <v>520000</v>
      </c>
      <c r="D11" s="25">
        <v>26957.09</v>
      </c>
      <c r="E11" s="25">
        <f>C11+D11</f>
        <v>546957.09</v>
      </c>
      <c r="F11" s="25">
        <v>200000</v>
      </c>
      <c r="G11" s="25"/>
      <c r="H11" s="25">
        <f>E11+F11-G11</f>
        <v>746957.09</v>
      </c>
    </row>
    <row r="12" spans="1:8" s="23" customFormat="1" x14ac:dyDescent="0.25">
      <c r="A12" s="26"/>
      <c r="B12" s="12"/>
      <c r="C12" s="25"/>
      <c r="D12" s="25"/>
      <c r="E12" s="25"/>
      <c r="F12" s="25"/>
      <c r="G12" s="25"/>
      <c r="H12" s="25"/>
    </row>
    <row r="13" spans="1:8" s="23" customFormat="1" ht="22.8" x14ac:dyDescent="0.25">
      <c r="A13" s="26">
        <v>10334322703</v>
      </c>
      <c r="B13" s="27" t="s">
        <v>23</v>
      </c>
      <c r="C13" s="25">
        <v>131000</v>
      </c>
      <c r="D13" s="25">
        <v>285.64</v>
      </c>
      <c r="E13" s="25">
        <f>C13+D13</f>
        <v>131285.64000000001</v>
      </c>
      <c r="F13" s="25"/>
      <c r="G13" s="25">
        <v>100000</v>
      </c>
      <c r="H13" s="25">
        <f>E13+F13-G13</f>
        <v>31285.640000000014</v>
      </c>
    </row>
    <row r="14" spans="1:8" s="23" customFormat="1" x14ac:dyDescent="0.25">
      <c r="A14" s="26"/>
      <c r="B14" s="27"/>
      <c r="C14" s="25"/>
      <c r="D14" s="25"/>
      <c r="E14" s="25"/>
      <c r="F14" s="25"/>
      <c r="G14" s="25"/>
      <c r="H14" s="25"/>
    </row>
    <row r="15" spans="1:8" s="24" customFormat="1" ht="22.8" x14ac:dyDescent="0.25">
      <c r="A15" s="26">
        <v>11311022703</v>
      </c>
      <c r="B15" s="27" t="s">
        <v>23</v>
      </c>
      <c r="C15" s="25">
        <v>131000</v>
      </c>
      <c r="D15" s="25">
        <v>390.67</v>
      </c>
      <c r="E15" s="25">
        <f t="shared" ref="E15:E21" si="0">C15+D15</f>
        <v>131390.67000000001</v>
      </c>
      <c r="F15" s="25"/>
      <c r="G15" s="25">
        <v>100000</v>
      </c>
      <c r="H15" s="25">
        <f t="shared" ref="H15:H21" si="1">E15+F15-G15</f>
        <v>31390.670000000013</v>
      </c>
    </row>
    <row r="16" spans="1:8" s="24" customFormat="1" x14ac:dyDescent="0.25">
      <c r="A16" s="26"/>
      <c r="B16" s="27"/>
      <c r="C16" s="25"/>
      <c r="D16" s="25"/>
      <c r="E16" s="25"/>
      <c r="F16" s="25"/>
      <c r="G16" s="25"/>
      <c r="H16" s="25"/>
    </row>
    <row r="17" spans="1:8" ht="22.8" x14ac:dyDescent="0.25">
      <c r="A17" s="26">
        <v>13334222717</v>
      </c>
      <c r="B17" s="27" t="s">
        <v>24</v>
      </c>
      <c r="C17" s="25">
        <v>255000</v>
      </c>
      <c r="D17" s="25">
        <v>48445.11</v>
      </c>
      <c r="E17" s="25">
        <f t="shared" si="0"/>
        <v>303445.11</v>
      </c>
      <c r="F17" s="25">
        <v>250000</v>
      </c>
      <c r="G17" s="25"/>
      <c r="H17" s="25">
        <f t="shared" si="1"/>
        <v>553445.11</v>
      </c>
    </row>
    <row r="18" spans="1:8" x14ac:dyDescent="0.25">
      <c r="A18" s="26"/>
      <c r="B18" s="27"/>
      <c r="C18" s="25"/>
      <c r="D18" s="25"/>
      <c r="E18" s="25"/>
      <c r="F18" s="25"/>
      <c r="G18" s="25"/>
      <c r="H18" s="25"/>
    </row>
    <row r="19" spans="1:8" ht="22.8" x14ac:dyDescent="0.25">
      <c r="A19" s="26">
        <v>13330022703</v>
      </c>
      <c r="B19" s="27" t="s">
        <v>23</v>
      </c>
      <c r="C19" s="25">
        <v>189885</v>
      </c>
      <c r="D19" s="25">
        <v>506.54</v>
      </c>
      <c r="E19" s="25">
        <f t="shared" si="0"/>
        <v>190391.54</v>
      </c>
      <c r="F19" s="25"/>
      <c r="G19" s="25">
        <v>134000</v>
      </c>
      <c r="H19" s="25">
        <f t="shared" si="1"/>
        <v>56391.540000000008</v>
      </c>
    </row>
    <row r="20" spans="1:8" s="7" customFormat="1" ht="12.6" customHeight="1" x14ac:dyDescent="0.25">
      <c r="A20" s="26"/>
      <c r="B20" s="27"/>
      <c r="C20" s="25"/>
      <c r="D20" s="25"/>
      <c r="E20" s="25"/>
      <c r="F20" s="25"/>
      <c r="G20" s="25"/>
      <c r="H20" s="25"/>
    </row>
    <row r="21" spans="1:8" s="30" customFormat="1" ht="22.8" x14ac:dyDescent="0.25">
      <c r="A21" s="61">
        <v>13232122703</v>
      </c>
      <c r="B21" s="27" t="s">
        <v>23</v>
      </c>
      <c r="C21" s="62">
        <v>136000</v>
      </c>
      <c r="D21" s="25">
        <v>1210.73</v>
      </c>
      <c r="E21" s="25">
        <f t="shared" si="0"/>
        <v>137210.73000000001</v>
      </c>
      <c r="F21" s="25"/>
      <c r="G21" s="25">
        <v>116000</v>
      </c>
      <c r="H21" s="25">
        <f t="shared" si="1"/>
        <v>21210.73000000001</v>
      </c>
    </row>
    <row r="22" spans="1:8" s="14" customFormat="1" x14ac:dyDescent="0.25">
      <c r="A22" s="26"/>
      <c r="B22" s="27"/>
      <c r="C22" s="25"/>
      <c r="D22" s="25"/>
      <c r="E22" s="25"/>
      <c r="F22" s="25"/>
      <c r="G22" s="25"/>
      <c r="H22" s="25"/>
    </row>
    <row r="23" spans="1:8" s="14" customFormat="1" ht="13.5" customHeight="1" x14ac:dyDescent="0.25">
      <c r="A23" s="26"/>
      <c r="B23" s="27"/>
      <c r="C23" s="25"/>
      <c r="D23" s="25"/>
      <c r="E23" s="25"/>
      <c r="F23" s="25"/>
      <c r="G23" s="25"/>
      <c r="H23" s="25"/>
    </row>
    <row r="24" spans="1:8" s="14" customFormat="1" ht="14.25" customHeight="1" x14ac:dyDescent="0.25">
      <c r="A24" s="26"/>
      <c r="B24" s="27"/>
      <c r="C24" s="25"/>
      <c r="D24" s="25"/>
      <c r="E24" s="25"/>
      <c r="F24" s="25"/>
      <c r="G24" s="25"/>
      <c r="H24" s="25"/>
    </row>
    <row r="25" spans="1:8" s="14" customFormat="1" ht="14.25" customHeight="1" x14ac:dyDescent="0.25">
      <c r="A25" s="26"/>
      <c r="B25" s="35"/>
      <c r="C25" s="25"/>
      <c r="D25" s="25"/>
      <c r="E25" s="25"/>
      <c r="F25" s="25"/>
      <c r="G25" s="25"/>
      <c r="H25" s="25"/>
    </row>
    <row r="26" spans="1:8" s="14" customFormat="1" x14ac:dyDescent="0.25">
      <c r="A26" s="28"/>
      <c r="B26" s="35"/>
      <c r="C26" s="25"/>
      <c r="D26" s="25"/>
      <c r="E26" s="25"/>
      <c r="F26" s="25"/>
      <c r="G26" s="25"/>
      <c r="H26" s="25"/>
    </row>
    <row r="27" spans="1:8" s="14" customFormat="1" x14ac:dyDescent="0.25">
      <c r="A27" s="36"/>
      <c r="B27" s="37" t="s">
        <v>13</v>
      </c>
      <c r="C27" s="38">
        <f>SUM(C10:C26)</f>
        <v>1362885</v>
      </c>
      <c r="D27" s="38">
        <f>SUM(D10:D26)</f>
        <v>77795.779999999984</v>
      </c>
      <c r="E27" s="38">
        <f>SUM(E10:E26)</f>
        <v>1440680.78</v>
      </c>
      <c r="F27" s="38">
        <f>SUM(F10:F26)</f>
        <v>450000</v>
      </c>
      <c r="G27" s="38">
        <f>SUM(G10:G26)</f>
        <v>450000</v>
      </c>
      <c r="H27" s="38">
        <f>SUM(H10:H26)</f>
        <v>1440680.78</v>
      </c>
    </row>
    <row r="28" spans="1:8" x14ac:dyDescent="0.25">
      <c r="A28" s="39"/>
      <c r="B28" s="40"/>
      <c r="C28" s="41"/>
      <c r="D28" s="41"/>
      <c r="E28" s="41"/>
      <c r="F28" s="41"/>
      <c r="G28" s="41"/>
      <c r="H28" s="41"/>
    </row>
    <row r="29" spans="1:8" x14ac:dyDescent="0.25">
      <c r="A29" s="42"/>
      <c r="B29" s="43"/>
      <c r="C29" s="44"/>
      <c r="D29" s="44"/>
      <c r="E29" s="44"/>
      <c r="F29" s="44"/>
      <c r="G29" s="44"/>
      <c r="H29" s="44"/>
    </row>
    <row r="30" spans="1:8" x14ac:dyDescent="0.25">
      <c r="A30" s="29" t="s">
        <v>14</v>
      </c>
      <c r="B30" s="29" t="s">
        <v>18</v>
      </c>
      <c r="C30" s="11" t="s">
        <v>19</v>
      </c>
      <c r="D30" s="11" t="s">
        <v>3</v>
      </c>
      <c r="E30" s="11" t="s">
        <v>20</v>
      </c>
      <c r="F30" s="59" t="s">
        <v>5</v>
      </c>
      <c r="G30" s="60"/>
      <c r="H30" s="11" t="s">
        <v>19</v>
      </c>
    </row>
    <row r="31" spans="1:8" ht="24" x14ac:dyDescent="0.25">
      <c r="A31" s="29" t="s">
        <v>6</v>
      </c>
      <c r="B31" s="29"/>
      <c r="C31" s="11" t="s">
        <v>7</v>
      </c>
      <c r="D31" s="11" t="s">
        <v>8</v>
      </c>
      <c r="E31" s="11" t="s">
        <v>9</v>
      </c>
      <c r="F31" s="17" t="s">
        <v>15</v>
      </c>
      <c r="G31" s="17" t="s">
        <v>16</v>
      </c>
      <c r="H31" s="11" t="s">
        <v>21</v>
      </c>
    </row>
    <row r="32" spans="1:8" x14ac:dyDescent="0.25">
      <c r="A32" s="45"/>
      <c r="B32" s="46"/>
      <c r="C32" s="47"/>
      <c r="D32" s="47"/>
      <c r="E32" s="47"/>
      <c r="F32" s="47"/>
      <c r="G32" s="47"/>
      <c r="H32" s="47"/>
    </row>
    <row r="33" spans="1:8" x14ac:dyDescent="0.25">
      <c r="A33" s="15"/>
      <c r="B33" s="43"/>
      <c r="C33" s="18"/>
      <c r="D33" s="18"/>
      <c r="E33" s="18"/>
      <c r="F33" s="18"/>
      <c r="G33" s="18"/>
      <c r="H33" s="18"/>
    </row>
    <row r="34" spans="1:8" x14ac:dyDescent="0.25">
      <c r="A34" s="49"/>
      <c r="B34" s="50"/>
      <c r="C34" s="18"/>
      <c r="D34" s="18"/>
      <c r="E34" s="18"/>
      <c r="F34" s="18"/>
      <c r="G34" s="18"/>
      <c r="H34" s="18"/>
    </row>
    <row r="35" spans="1:8" x14ac:dyDescent="0.25">
      <c r="A35" s="16"/>
      <c r="B35" s="43"/>
      <c r="C35" s="48"/>
      <c r="D35" s="18"/>
      <c r="E35" s="48"/>
      <c r="F35" s="48"/>
      <c r="G35" s="18"/>
      <c r="H35" s="48"/>
    </row>
    <row r="36" spans="1:8" x14ac:dyDescent="0.25">
      <c r="A36" s="15"/>
      <c r="B36" s="43"/>
      <c r="C36" s="18"/>
      <c r="D36" s="18"/>
      <c r="E36" s="18"/>
      <c r="F36" s="18"/>
      <c r="G36" s="18"/>
      <c r="H36" s="18"/>
    </row>
    <row r="37" spans="1:8" x14ac:dyDescent="0.25">
      <c r="A37" s="49"/>
      <c r="B37" s="51"/>
      <c r="C37" s="18"/>
      <c r="D37" s="18"/>
      <c r="E37" s="18"/>
      <c r="F37" s="18"/>
      <c r="G37" s="18"/>
      <c r="H37" s="18"/>
    </row>
    <row r="38" spans="1:8" x14ac:dyDescent="0.25">
      <c r="A38" s="36"/>
      <c r="B38" s="52"/>
      <c r="C38" s="53">
        <f>SUM(C33:C37)</f>
        <v>0</v>
      </c>
      <c r="D38" s="53">
        <f>SUM(D33:D37)</f>
        <v>0</v>
      </c>
      <c r="E38" s="53">
        <f>SUM(E33:E37)</f>
        <v>0</v>
      </c>
      <c r="F38" s="53">
        <f>SUM(F33:F37)</f>
        <v>0</v>
      </c>
      <c r="G38" s="53">
        <f>SUM(G33:G37)</f>
        <v>0</v>
      </c>
      <c r="H38" s="53">
        <f>SUM(H33:H37)</f>
        <v>0</v>
      </c>
    </row>
    <row r="39" spans="1:8" x14ac:dyDescent="0.25">
      <c r="A39" s="19"/>
      <c r="B39" s="20"/>
      <c r="C39" s="21"/>
      <c r="D39" s="21"/>
      <c r="E39" s="21"/>
      <c r="F39" s="21"/>
      <c r="G39" s="21"/>
      <c r="H39" s="21"/>
    </row>
  </sheetData>
  <mergeCells count="5">
    <mergeCell ref="B8:B9"/>
    <mergeCell ref="A10:B10"/>
    <mergeCell ref="A3:H3"/>
    <mergeCell ref="F8:G8"/>
    <mergeCell ref="F30:G30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3" ma:contentTypeDescription="Crear nuevo documento." ma:contentTypeScope="" ma:versionID="8b7637a05b45362f3063f260baf51892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f24c01485c2d34c9582f77991c0ceb9b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FF2DAF8D-436E-4070-9877-7C4A15B00FB3}"/>
</file>

<file path=customXml/itemProps2.xml><?xml version="1.0" encoding="utf-8"?>
<ds:datastoreItem xmlns:ds="http://schemas.openxmlformats.org/officeDocument/2006/customXml" ds:itemID="{E1AF51F6-A4B1-4088-B9BF-C60B753FD5E3}"/>
</file>

<file path=customXml/itemProps3.xml><?xml version="1.0" encoding="utf-8"?>
<ds:datastoreItem xmlns:ds="http://schemas.openxmlformats.org/officeDocument/2006/customXml" ds:itemID="{3B521173-136B-4818-B9F2-BC86572F46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2024-05-29T07:54:08Z</cp:lastPrinted>
  <dcterms:created xsi:type="dcterms:W3CDTF">2001-02-01T09:10:38Z</dcterms:created>
  <dcterms:modified xsi:type="dcterms:W3CDTF">2024-05-29T07:55:05Z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