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4-24-TC-16 Deporte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E15" i="4" l="1"/>
  <c r="H15" i="4"/>
  <c r="E12" i="4" l="1"/>
  <c r="H12" i="4" s="1"/>
  <c r="D19" i="4" l="1"/>
  <c r="C19" i="4"/>
  <c r="F19" i="4"/>
  <c r="G19" i="4"/>
  <c r="E19" i="4" l="1"/>
  <c r="H19" i="4" l="1"/>
  <c r="H27" i="4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<sst xmlns="http://schemas.openxmlformats.org/spreadsheetml/2006/main" count="38" uniqueCount="30">
  <si>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</si>
  <si>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</si>
  <si>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</si>
  <si>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</si>
  <si>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</si>
  <si>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</si>
  <si>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</si>
  <si>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</si>
  <si>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</si>
  <si>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</si>
  <si>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</si>
  <si>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</si>
  <si>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</si>
  <si>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</si>
  <si>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</si>
  <si>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</si>
  <si>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</si>
  <si>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</si>
  <si>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</si>
  <si>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</si>
  <si>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</si>
  <si>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</si>
  <si>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024/24/TC/16</t>
  </si>
  <si>
    <t>3230 FUNCIONAMIENTO DE CENTROS DOCENTES DE ENSEÑANZA INFANTIL Y PRIMARIA Y EDUCACIÓN ESPECIAL</t>
  </si>
  <si>
    <t>3420 INSTALACIONES DEPORTIVAS</t>
  </si>
  <si>
    <t>CONTRATACIÓN SERV. DE MTO. EDIFICIOS Y OTRAS INSTALACIONES</t>
  </si>
  <si>
    <t>MAQUINARIA, INSTALACIONES Y UTILLAJE, CENTRO GESTOR</t>
  </si>
  <si>
    <t>PROYECTO 2024-4-INVDE-1</t>
  </si>
  <si>
    <t>OBSERVACIONES</t>
  </si>
  <si>
    <t>LA APLICACIÓN 010.3230.227.03 TIENE INCORPORACIÓN DE REMANENTE QUE NO AFECTA A LA REALIZACIÓN DE LA PRESENTE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</si>
</sst>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 wrapText="1"/>
    </xf>
    <xf numFmtId="4" fontId="5" fillId="2" borderId="9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topLeftCell="A10" zoomScale="130" zoomScaleNormal="130" workbookViewId="0">
      <selection activeCell="A31" sqref="A31:H3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70" t="s">
        <v>0</v>
      </c>
      <c r="B3" s="70"/>
      <c r="C3" s="70"/>
      <c r="D3" s="70"/>
      <c r="E3" s="70"/>
      <c r="F3" s="70"/>
      <c r="G3" s="70"/>
      <c r="H3" s="70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3" t="s">
        <v>1</v>
      </c>
      <c r="B8" s="66" t="s">
        <v>17</v>
      </c>
      <c r="C8" s="25" t="s">
        <v>2</v>
      </c>
      <c r="D8" s="25" t="s">
        <v>3</v>
      </c>
      <c r="E8" s="25" t="s">
        <v>4</v>
      </c>
      <c r="F8" s="71" t="s">
        <v>5</v>
      </c>
      <c r="G8" s="72"/>
      <c r="H8" s="25" t="s">
        <v>2</v>
      </c>
    </row>
    <row r="9" spans="1:8" s="12" customFormat="1" ht="24" x14ac:dyDescent="0.2">
      <c r="A9" s="44" t="s">
        <v>6</v>
      </c>
      <c r="B9" s="67"/>
      <c r="C9" s="24" t="s">
        <v>7</v>
      </c>
      <c r="D9" s="24" t="s">
        <v>8</v>
      </c>
      <c r="E9" s="54" t="s">
        <v>9</v>
      </c>
      <c r="F9" s="11" t="s">
        <v>10</v>
      </c>
      <c r="G9" s="11" t="s">
        <v>11</v>
      </c>
      <c r="H9" s="55" t="s">
        <v>12</v>
      </c>
    </row>
    <row r="10" spans="1:8" s="47" customFormat="1" ht="12.75" customHeight="1" x14ac:dyDescent="0.2">
      <c r="A10" s="68"/>
      <c r="B10" s="69"/>
      <c r="C10" s="46"/>
      <c r="D10" s="46"/>
      <c r="E10" s="46"/>
      <c r="F10" s="46"/>
      <c r="G10" s="59"/>
      <c r="H10" s="58"/>
    </row>
    <row r="11" spans="1:8" s="48" customFormat="1" ht="24" customHeight="1" x14ac:dyDescent="0.2">
      <c r="A11" s="64" t="s">
        <v>23</v>
      </c>
      <c r="B11" s="65"/>
      <c r="C11" s="65"/>
      <c r="D11" s="65"/>
      <c r="E11" s="65"/>
      <c r="F11" s="65"/>
      <c r="G11" s="56"/>
      <c r="H11" s="45"/>
    </row>
    <row r="12" spans="1:8" s="48" customFormat="1" ht="24" x14ac:dyDescent="0.2">
      <c r="A12" s="21">
        <v>10323022703</v>
      </c>
      <c r="B12" s="38" t="s">
        <v>25</v>
      </c>
      <c r="C12" s="20">
        <v>440000</v>
      </c>
      <c r="D12" s="20">
        <v>-22763.87</v>
      </c>
      <c r="E12" s="20">
        <f t="shared" ref="E12" si="0">C12+D12</f>
        <v>417236.13</v>
      </c>
      <c r="F12" s="20"/>
      <c r="G12" s="20">
        <v>15000</v>
      </c>
      <c r="H12" s="20">
        <f>E12+F12-G12</f>
        <v>402236.13</v>
      </c>
    </row>
    <row r="13" spans="1:8" s="49" customFormat="1" x14ac:dyDescent="0.2">
      <c r="A13" s="14"/>
      <c r="B13" s="32"/>
      <c r="C13" s="16"/>
      <c r="D13" s="16"/>
      <c r="E13" s="16"/>
      <c r="F13" s="16"/>
      <c r="G13" s="16"/>
      <c r="H13" s="16"/>
    </row>
    <row r="14" spans="1:8" s="48" customFormat="1" ht="24" customHeight="1" x14ac:dyDescent="0.2">
      <c r="A14" s="64" t="s">
        <v>24</v>
      </c>
      <c r="B14" s="65"/>
      <c r="C14" s="56"/>
      <c r="D14" s="56"/>
      <c r="E14" s="56"/>
      <c r="F14" s="56"/>
      <c r="G14" s="56"/>
      <c r="H14" s="56"/>
    </row>
    <row r="15" spans="1:8" s="48" customFormat="1" ht="24" x14ac:dyDescent="0.2">
      <c r="A15" s="21">
        <v>5342062301</v>
      </c>
      <c r="B15" s="38" t="s">
        <v>26</v>
      </c>
      <c r="C15" s="20">
        <v>0</v>
      </c>
      <c r="D15" s="20">
        <v>0</v>
      </c>
      <c r="E15" s="20">
        <f t="shared" ref="E15" si="1">C15+D15</f>
        <v>0</v>
      </c>
      <c r="F15" s="20">
        <v>15000</v>
      </c>
      <c r="G15" s="20"/>
      <c r="H15" s="20">
        <f t="shared" ref="H15" si="2">E15+F15-G15</f>
        <v>15000</v>
      </c>
    </row>
    <row r="16" spans="1:8" s="51" customFormat="1" x14ac:dyDescent="0.2">
      <c r="A16" s="41"/>
      <c r="B16" s="50" t="s">
        <v>27</v>
      </c>
      <c r="C16" s="42"/>
      <c r="D16" s="20"/>
      <c r="E16" s="20"/>
      <c r="F16" s="20"/>
      <c r="G16" s="20"/>
      <c r="H16" s="20"/>
    </row>
    <row r="17" spans="1:8" s="53" customFormat="1" ht="14.25" customHeight="1" x14ac:dyDescent="0.2">
      <c r="A17" s="21"/>
      <c r="B17" s="52"/>
      <c r="C17" s="20"/>
      <c r="D17" s="20"/>
      <c r="E17" s="20"/>
      <c r="F17" s="20"/>
      <c r="G17" s="20"/>
      <c r="H17" s="20"/>
    </row>
    <row r="18" spans="1:8" s="53" customFormat="1" x14ac:dyDescent="0.2">
      <c r="A18" s="22"/>
      <c r="B18" s="52"/>
      <c r="C18" s="20"/>
      <c r="D18" s="20"/>
      <c r="E18" s="20"/>
      <c r="F18" s="20"/>
      <c r="G18" s="20"/>
      <c r="H18" s="20"/>
    </row>
    <row r="19" spans="1:8" s="13" customFormat="1" x14ac:dyDescent="0.2">
      <c r="A19" s="26"/>
      <c r="B19" s="27" t="s">
        <v>13</v>
      </c>
      <c r="C19" s="57">
        <f t="shared" ref="C19:H19" si="3">SUM(C10:C18)</f>
        <v>440000</v>
      </c>
      <c r="D19" s="57">
        <f t="shared" si="3"/>
        <v>-22763.87</v>
      </c>
      <c r="E19" s="57">
        <f t="shared" si="3"/>
        <v>417236.13</v>
      </c>
      <c r="F19" s="57">
        <f t="shared" si="3"/>
        <v>15000</v>
      </c>
      <c r="G19" s="57">
        <f t="shared" si="3"/>
        <v>15000</v>
      </c>
      <c r="H19" s="57">
        <f t="shared" si="3"/>
        <v>417236.13</v>
      </c>
    </row>
    <row r="20" spans="1:8" x14ac:dyDescent="0.2">
      <c r="A20" s="28"/>
      <c r="B20" s="29"/>
      <c r="C20" s="30"/>
      <c r="D20" s="30"/>
      <c r="E20" s="30"/>
      <c r="F20" s="30"/>
      <c r="G20" s="30"/>
      <c r="H20" s="30"/>
    </row>
    <row r="21" spans="1:8" x14ac:dyDescent="0.2">
      <c r="A21" s="31"/>
      <c r="B21" s="32"/>
      <c r="C21" s="33"/>
      <c r="D21" s="33"/>
      <c r="E21" s="33"/>
      <c r="F21" s="33"/>
      <c r="G21" s="33"/>
      <c r="H21" s="33"/>
    </row>
    <row r="22" spans="1:8" x14ac:dyDescent="0.2">
      <c r="A22" s="23" t="s">
        <v>14</v>
      </c>
      <c r="B22" s="23" t="s">
        <v>18</v>
      </c>
      <c r="C22" s="11" t="s">
        <v>19</v>
      </c>
      <c r="D22" s="11" t="s">
        <v>3</v>
      </c>
      <c r="E22" s="11" t="s">
        <v>20</v>
      </c>
      <c r="F22" s="73" t="s">
        <v>5</v>
      </c>
      <c r="G22" s="74"/>
      <c r="H22" s="11" t="s">
        <v>19</v>
      </c>
    </row>
    <row r="23" spans="1:8" ht="24" x14ac:dyDescent="0.2">
      <c r="A23" s="23" t="s">
        <v>6</v>
      </c>
      <c r="B23" s="23"/>
      <c r="C23" s="11" t="s">
        <v>7</v>
      </c>
      <c r="D23" s="11" t="s">
        <v>8</v>
      </c>
      <c r="E23" s="11" t="s">
        <v>9</v>
      </c>
      <c r="F23" s="15" t="s">
        <v>15</v>
      </c>
      <c r="G23" s="15" t="s">
        <v>16</v>
      </c>
      <c r="H23" s="11" t="s">
        <v>21</v>
      </c>
    </row>
    <row r="24" spans="1:8" x14ac:dyDescent="0.2">
      <c r="A24" s="34"/>
      <c r="B24" s="35"/>
      <c r="C24" s="36"/>
      <c r="D24" s="36"/>
      <c r="E24" s="36"/>
      <c r="F24" s="36"/>
      <c r="G24" s="36"/>
      <c r="H24" s="36"/>
    </row>
    <row r="25" spans="1:8" x14ac:dyDescent="0.2">
      <c r="A25" s="14"/>
      <c r="B25" s="32"/>
      <c r="C25" s="16"/>
      <c r="D25" s="16"/>
      <c r="E25" s="16"/>
      <c r="F25" s="16"/>
      <c r="G25" s="16"/>
      <c r="H25" s="16"/>
    </row>
    <row r="26" spans="1:8" x14ac:dyDescent="0.2">
      <c r="A26" s="37"/>
      <c r="B26" s="38"/>
      <c r="C26" s="16"/>
      <c r="D26" s="16"/>
      <c r="E26" s="16"/>
      <c r="F26" s="16"/>
      <c r="G26" s="16"/>
      <c r="H26" s="16"/>
    </row>
    <row r="27" spans="1:8" x14ac:dyDescent="0.2">
      <c r="A27" s="26"/>
      <c r="B27" s="39"/>
      <c r="C27" s="40">
        <f t="shared" ref="C27:H27" si="4">SUM(C25:C26)</f>
        <v>0</v>
      </c>
      <c r="D27" s="40">
        <f t="shared" si="4"/>
        <v>0</v>
      </c>
      <c r="E27" s="40">
        <f t="shared" si="4"/>
        <v>0</v>
      </c>
      <c r="F27" s="40">
        <f t="shared" si="4"/>
        <v>0</v>
      </c>
      <c r="G27" s="40">
        <f t="shared" si="4"/>
        <v>0</v>
      </c>
      <c r="H27" s="40">
        <f t="shared" si="4"/>
        <v>0</v>
      </c>
    </row>
    <row r="28" spans="1:8" x14ac:dyDescent="0.2">
      <c r="A28" s="17"/>
      <c r="B28" s="18"/>
      <c r="C28" s="19"/>
      <c r="D28" s="19"/>
      <c r="E28" s="19"/>
      <c r="F28" s="19"/>
      <c r="G28" s="19"/>
      <c r="H28" s="19"/>
    </row>
    <row r="30" spans="1:8" x14ac:dyDescent="0.2">
      <c r="A30" s="60" t="s">
        <v>28</v>
      </c>
      <c r="B30" s="60"/>
      <c r="C30" s="60"/>
      <c r="D30" s="60"/>
      <c r="E30" s="60"/>
      <c r="F30" s="60"/>
      <c r="G30" s="60"/>
      <c r="H30" s="60"/>
    </row>
    <row r="31" spans="1:8" ht="80.25" customHeight="1" x14ac:dyDescent="0.2">
      <c r="A31" s="61" t="s">
        <v>29</v>
      </c>
      <c r="B31" s="62"/>
      <c r="C31" s="62"/>
      <c r="D31" s="62"/>
      <c r="E31" s="62"/>
      <c r="F31" s="62"/>
      <c r="G31" s="62"/>
      <c r="H31" s="63"/>
    </row>
  </sheetData>
  <mergeCells count="9">
    <mergeCell ref="A3:H3"/>
    <mergeCell ref="F8:G8"/>
    <mergeCell ref="F22:G22"/>
    <mergeCell ref="A30:H30"/>
    <mergeCell ref="A31:H31"/>
    <mergeCell ref="A11:F11"/>
    <mergeCell ref="A14:B14"/>
    <mergeCell ref="B8:B9"/>
    <mergeCell ref="A10:B1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02A96BC9-86BC-4594-BADA-4F0E5DD24416}"/>
</file>

<file path=customXml/itemProps2.xml><?xml version="1.0" encoding="utf-8"?>
<ds:datastoreItem xmlns:ds="http://schemas.openxmlformats.org/officeDocument/2006/customXml" ds:itemID="{DD235414-678E-40C6-88EF-C02ADA5BE251}"/>
</file>

<file path=customXml/itemProps3.xml><?xml version="1.0" encoding="utf-8"?>
<ds:datastoreItem xmlns:ds="http://schemas.openxmlformats.org/officeDocument/2006/customXml" ds:itemID="{875DB831-6671-4ABC-AFF4-C7BD322CE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2024-06-18T06:07:14Z</cp:lastPrinted>
  <dcterms:created xsi:type="dcterms:W3CDTF">2001-02-01T09:10:38Z</dcterms:created>
  <dcterms:modified xsi:type="dcterms:W3CDTF">2024-06-18T06:13:35Z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