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8-24-TC-27 Liquidación aparcamiento FGL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/>
</workbook>
</file>

<file path=xl/calcChain.xml><?xml version="1.0" encoding="utf-8"?>
<calcChain xmlns="http://schemas.openxmlformats.org/spreadsheetml/2006/main">
  <c r="E11" i="4" l="1"/>
  <c r="E10" i="4"/>
  <c r="H10" i="4" l="1"/>
  <c r="H11" i="4"/>
  <c r="H24" i="4" l="1"/>
  <c r="D16" i="4" l="1"/>
  <c r="C16" i="4"/>
  <c r="F16" i="4"/>
  <c r="G16" i="4"/>
  <c r="E16" i="4" l="1"/>
  <c r="H16" i="4" l="1"/>
  <c r="G24" i="4"/>
  <c r="F24" i="4"/>
  <c r="D24" i="4"/>
  <c r="C24" i="4"/>
  <c r="E24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<sst xmlns="http://schemas.openxmlformats.org/spreadsheetml/2006/main" count="25" uniqueCount="23">
  <si>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</si>
  <si>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</si>
  <si>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</si>
  <si>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</si>
  <si>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</si>
  <si>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</si>
  <si>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</si>
  <si>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</si>
  <si>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</si>
  <si>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</si>
  <si>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</si>
  <si>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</si>
  <si>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</si>
  <si>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</si>
  <si>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</si>
  <si>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</si>
  <si>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</si>
  <si>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</si>
  <si>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</si>
  <si>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038/24/TC/27</t>
  </si>
  <si>
    <t>PROYECTO 2024-4-RTVIA-1</t>
  </si>
  <si>
    <t>INVERSIÓN NUEVA INFRAESTRUCTURAS Y BIENES USO GENERAL</t>
  </si>
  <si>
    <t>TRIBUTOS DE LAS COMUNIDADES AUTÓNOMAS.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</si>
</sst>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zoomScale="130" zoomScaleNormal="130" workbookViewId="0">
      <selection activeCell="H19" sqref="H19:H20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6" t="s">
        <v>0</v>
      </c>
      <c r="B3" s="46"/>
      <c r="C3" s="46"/>
      <c r="D3" s="46"/>
      <c r="E3" s="46"/>
      <c r="F3" s="46"/>
      <c r="G3" s="46"/>
      <c r="H3" s="46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2" t="s">
        <v>14</v>
      </c>
      <c r="B8" s="53" t="s">
        <v>5</v>
      </c>
      <c r="C8" s="44" t="s">
        <v>12</v>
      </c>
      <c r="D8" s="44" t="s">
        <v>10</v>
      </c>
      <c r="E8" s="44" t="s">
        <v>18</v>
      </c>
      <c r="F8" s="47" t="s">
        <v>1</v>
      </c>
      <c r="G8" s="48"/>
      <c r="H8" s="44" t="s">
        <v>13</v>
      </c>
    </row>
    <row r="9" spans="1:8" s="41" customFormat="1" ht="25.5" customHeight="1" x14ac:dyDescent="0.2">
      <c r="A9" s="43"/>
      <c r="B9" s="54"/>
      <c r="C9" s="45"/>
      <c r="D9" s="45"/>
      <c r="E9" s="45"/>
      <c r="F9" s="10" t="s">
        <v>8</v>
      </c>
      <c r="G9" s="10" t="s">
        <v>9</v>
      </c>
      <c r="H9" s="45"/>
    </row>
    <row r="10" spans="1:8" s="34" customFormat="1" ht="24" x14ac:dyDescent="0.2">
      <c r="A10" s="18">
        <v>3136022501</v>
      </c>
      <c r="B10" s="37" t="s">
        <v>22</v>
      </c>
      <c r="C10" s="36">
        <v>2450000</v>
      </c>
      <c r="D10" s="17">
        <v>-19227</v>
      </c>
      <c r="E10" s="17">
        <f>C10+D10</f>
        <v>2430773</v>
      </c>
      <c r="F10" s="17"/>
      <c r="G10" s="36">
        <v>58825.67</v>
      </c>
      <c r="H10" s="17">
        <f t="shared" ref="H10:H11" si="0">E10+F10-G10</f>
        <v>2371947.33</v>
      </c>
    </row>
    <row r="11" spans="1:8" s="34" customFormat="1" ht="24" x14ac:dyDescent="0.2">
      <c r="A11" s="18">
        <v>6153260900</v>
      </c>
      <c r="B11" s="37" t="s">
        <v>21</v>
      </c>
      <c r="C11" s="36">
        <v>0</v>
      </c>
      <c r="D11" s="17">
        <v>2351353.04</v>
      </c>
      <c r="E11" s="17">
        <f>C11+D11</f>
        <v>2351353.04</v>
      </c>
      <c r="F11" s="17">
        <v>58825.67</v>
      </c>
      <c r="G11" s="36"/>
      <c r="H11" s="17">
        <f t="shared" si="0"/>
        <v>2410178.71</v>
      </c>
    </row>
    <row r="12" spans="1:8" s="34" customFormat="1" x14ac:dyDescent="0.2">
      <c r="A12" s="55" t="s">
        <v>20</v>
      </c>
      <c r="B12" s="56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38"/>
      <c r="B15" s="39"/>
      <c r="C15" s="36"/>
      <c r="D15" s="17"/>
      <c r="E15" s="17"/>
      <c r="F15" s="17"/>
      <c r="G15" s="36"/>
      <c r="H15" s="17"/>
    </row>
    <row r="16" spans="1:8" s="11" customFormat="1" x14ac:dyDescent="0.2">
      <c r="A16" s="19"/>
      <c r="B16" s="20" t="s">
        <v>2</v>
      </c>
      <c r="C16" s="35">
        <f t="shared" ref="C16:H16" si="1">SUM(C10:C15)</f>
        <v>2450000</v>
      </c>
      <c r="D16" s="35">
        <f t="shared" si="1"/>
        <v>2332126.04</v>
      </c>
      <c r="E16" s="35">
        <f t="shared" si="1"/>
        <v>4782126.04</v>
      </c>
      <c r="F16" s="35">
        <f t="shared" si="1"/>
        <v>58825.67</v>
      </c>
      <c r="G16" s="35">
        <f t="shared" si="1"/>
        <v>58825.67</v>
      </c>
      <c r="H16" s="35">
        <f t="shared" si="1"/>
        <v>4782126.04</v>
      </c>
    </row>
    <row r="17" spans="1:8" x14ac:dyDescent="0.2">
      <c r="A17" s="21"/>
      <c r="B17" s="22"/>
      <c r="C17" s="23"/>
      <c r="D17" s="23"/>
      <c r="E17" s="23"/>
      <c r="F17" s="23"/>
      <c r="G17" s="23"/>
      <c r="H17" s="23"/>
    </row>
    <row r="18" spans="1:8" x14ac:dyDescent="0.2">
      <c r="A18" s="24"/>
      <c r="B18" s="25"/>
      <c r="C18" s="26"/>
      <c r="D18" s="26"/>
      <c r="E18" s="26"/>
      <c r="F18" s="26"/>
      <c r="G18" s="26"/>
      <c r="H18" s="26"/>
    </row>
    <row r="19" spans="1:8" s="40" customFormat="1" ht="12.75" customHeight="1" x14ac:dyDescent="0.2">
      <c r="A19" s="42" t="s">
        <v>15</v>
      </c>
      <c r="B19" s="53" t="s">
        <v>6</v>
      </c>
      <c r="C19" s="44" t="s">
        <v>11</v>
      </c>
      <c r="D19" s="44" t="s">
        <v>10</v>
      </c>
      <c r="E19" s="44" t="s">
        <v>17</v>
      </c>
      <c r="F19" s="47" t="s">
        <v>1</v>
      </c>
      <c r="G19" s="48"/>
      <c r="H19" s="44" t="s">
        <v>16</v>
      </c>
    </row>
    <row r="20" spans="1:8" s="40" customFormat="1" ht="24" x14ac:dyDescent="0.2">
      <c r="A20" s="43"/>
      <c r="B20" s="54"/>
      <c r="C20" s="45"/>
      <c r="D20" s="45"/>
      <c r="E20" s="45"/>
      <c r="F20" s="10" t="s">
        <v>3</v>
      </c>
      <c r="G20" s="10" t="s">
        <v>4</v>
      </c>
      <c r="H20" s="45"/>
    </row>
    <row r="21" spans="1:8" x14ac:dyDescent="0.2">
      <c r="A21" s="27"/>
      <c r="B21" s="28"/>
      <c r="C21" s="29"/>
      <c r="D21" s="29"/>
      <c r="E21" s="29"/>
      <c r="F21" s="29"/>
      <c r="G21" s="29"/>
      <c r="H21" s="17"/>
    </row>
    <row r="22" spans="1:8" x14ac:dyDescent="0.2">
      <c r="A22" s="12"/>
      <c r="B22" s="25"/>
      <c r="C22" s="13"/>
      <c r="D22" s="13"/>
      <c r="E22" s="13"/>
      <c r="F22" s="13"/>
      <c r="G22" s="13"/>
      <c r="H22" s="13"/>
    </row>
    <row r="23" spans="1:8" x14ac:dyDescent="0.2">
      <c r="A23" s="30"/>
      <c r="B23" s="31"/>
      <c r="C23" s="13"/>
      <c r="D23" s="13"/>
      <c r="E23" s="13"/>
      <c r="F23" s="13"/>
      <c r="G23" s="13"/>
      <c r="H23" s="13"/>
    </row>
    <row r="24" spans="1:8" x14ac:dyDescent="0.2">
      <c r="A24" s="19"/>
      <c r="B24" s="32"/>
      <c r="C24" s="33">
        <f t="shared" ref="C24:G24" si="2">SUM(C22:C23)</f>
        <v>0</v>
      </c>
      <c r="D24" s="33">
        <f t="shared" si="2"/>
        <v>0</v>
      </c>
      <c r="E24" s="33">
        <f t="shared" si="2"/>
        <v>0</v>
      </c>
      <c r="F24" s="33">
        <f t="shared" si="2"/>
        <v>0</v>
      </c>
      <c r="G24" s="33">
        <f t="shared" si="2"/>
        <v>0</v>
      </c>
      <c r="H24" s="33">
        <f>SUM(H21:H23)</f>
        <v>0</v>
      </c>
    </row>
    <row r="25" spans="1:8" x14ac:dyDescent="0.2">
      <c r="A25" s="14"/>
      <c r="B25" s="15"/>
      <c r="C25" s="16"/>
      <c r="D25" s="16"/>
      <c r="E25" s="16"/>
      <c r="F25" s="16"/>
      <c r="G25" s="16"/>
      <c r="H25" s="16"/>
    </row>
    <row r="27" spans="1:8" x14ac:dyDescent="0.2">
      <c r="A27" s="49" t="s">
        <v>7</v>
      </c>
      <c r="B27" s="49"/>
      <c r="C27" s="49"/>
      <c r="D27" s="49"/>
      <c r="E27" s="49"/>
      <c r="F27" s="49"/>
      <c r="G27" s="49"/>
      <c r="H27" s="49"/>
    </row>
    <row r="28" spans="1:8" ht="80.25" customHeight="1" x14ac:dyDescent="0.2">
      <c r="A28" s="50"/>
      <c r="B28" s="51"/>
      <c r="C28" s="51"/>
      <c r="D28" s="51"/>
      <c r="E28" s="51"/>
      <c r="F28" s="51"/>
      <c r="G28" s="51"/>
      <c r="H28" s="52"/>
    </row>
  </sheetData>
  <mergeCells count="18">
    <mergeCell ref="A27:H27"/>
    <mergeCell ref="A28:H28"/>
    <mergeCell ref="B8:B9"/>
    <mergeCell ref="B19:B20"/>
    <mergeCell ref="A12:B12"/>
    <mergeCell ref="E19:E20"/>
    <mergeCell ref="D19:D20"/>
    <mergeCell ref="C19:C20"/>
    <mergeCell ref="C8:C9"/>
    <mergeCell ref="D8:D9"/>
    <mergeCell ref="E8:E9"/>
    <mergeCell ref="H8:H9"/>
    <mergeCell ref="A8:A9"/>
    <mergeCell ref="A19:A20"/>
    <mergeCell ref="H19:H20"/>
    <mergeCell ref="A3:H3"/>
    <mergeCell ref="F8:G8"/>
    <mergeCell ref="F19:G1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27DEDD9C-EDE2-4AA7-8CF4-C336CB8D1DD5}"/>
</file>

<file path=customXml/itemProps2.xml><?xml version="1.0" encoding="utf-8"?>
<ds:datastoreItem xmlns:ds="http://schemas.openxmlformats.org/officeDocument/2006/customXml" ds:itemID="{91C16D48-8862-4A89-88BD-B9B5DE8D6733}"/>
</file>

<file path=customXml/itemProps3.xml><?xml version="1.0" encoding="utf-8"?>
<ds:datastoreItem xmlns:ds="http://schemas.openxmlformats.org/officeDocument/2006/customXml" ds:itemID="{74AC0EDC-98E7-4555-8615-1765CB298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2024-07-24T12:02:25Z</cp:lastPrinted>
  <dcterms:created xsi:type="dcterms:W3CDTF">2001-02-01T09:10:38Z</dcterms:created>
  <dcterms:modified xsi:type="dcterms:W3CDTF">2024-09-17T11:52:49Z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