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8-24-TC-45 Concejalía educación_escenario y vall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 calcMode="autoNoTable"/>
</workbook>
</file>

<file path=xl/calcChain.xml><?xml version="1.0" encoding="utf-8"?>
<calcChain xmlns="http://schemas.openxmlformats.org/spreadsheetml/2006/main">
  <c r="C17" i="4" l="1"/>
  <c r="E17" i="4"/>
  <c r="F17" i="4"/>
  <c r="H17" i="4"/>
  <c r="G17" i="4"/>
  <c r="E10" i="4" l="1"/>
  <c r="H10" i="4" s="1"/>
  <c r="E12" i="4" l="1"/>
  <c r="E11" i="4"/>
  <c r="H12" i="4" l="1"/>
  <c r="H23" i="4" l="1"/>
  <c r="H24" i="4"/>
  <c r="F25" i="4" l="1"/>
  <c r="H22" i="4"/>
  <c r="H11" i="4" l="1"/>
  <c r="H25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<sst xmlns="http://schemas.openxmlformats.org/spreadsheetml/2006/main" count="26" uniqueCount="23">
  <si>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</si>
  <si>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</si>
  <si>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</si>
  <si>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</si>
  <si>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</si>
  <si>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</si>
  <si>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</si>
  <si>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</si>
  <si>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</si>
  <si>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</si>
  <si>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</si>
  <si>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</si>
  <si>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</si>
  <si>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</si>
  <si>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</si>
  <si>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</si>
  <si>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</si>
  <si>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</si>
  <si>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</si>
  <si>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058/24/TC/45</t>
  </si>
  <si>
    <t>REPOSICIÓN EN EDIFICIOS Y OTRAS CONSTRUCCIONES GESTIÓN CENTRO GESTOR</t>
  </si>
  <si>
    <t>CONTRATACIÓN SERV.CULTURALES, DEPORT., SANITARIOS Y SOCIALES</t>
  </si>
  <si>
    <r>
      <t xml:space="preserve">                          </t>
    </r>
    <r>
      <rPr>
        <sz val="8"/>
        <rFont val="Arial"/>
        <family val="2"/>
      </rPr>
      <t xml:space="preserve"> PROYECTO 2024-4-INVEN-1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</si>
</sst>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B13" sqref="B1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49" t="s">
        <v>5</v>
      </c>
      <c r="C8" s="51" t="s">
        <v>12</v>
      </c>
      <c r="D8" s="51" t="s">
        <v>10</v>
      </c>
      <c r="E8" s="51" t="s">
        <v>18</v>
      </c>
      <c r="F8" s="43" t="s">
        <v>1</v>
      </c>
      <c r="G8" s="44"/>
      <c r="H8" s="51" t="s">
        <v>13</v>
      </c>
    </row>
    <row r="9" spans="1:8" s="41" customFormat="1" ht="25.5" customHeight="1" x14ac:dyDescent="0.2">
      <c r="A9" s="54"/>
      <c r="B9" s="50"/>
      <c r="C9" s="52"/>
      <c r="D9" s="52"/>
      <c r="E9" s="52"/>
      <c r="F9" s="10" t="s">
        <v>8</v>
      </c>
      <c r="G9" s="10" t="s">
        <v>9</v>
      </c>
      <c r="H9" s="52"/>
    </row>
    <row r="10" spans="1:8" s="34" customFormat="1" ht="24" x14ac:dyDescent="0.2">
      <c r="A10" s="18">
        <v>10326022717</v>
      </c>
      <c r="B10" s="37" t="s">
        <v>21</v>
      </c>
      <c r="C10" s="36">
        <v>30000</v>
      </c>
      <c r="D10" s="17">
        <v>-12000</v>
      </c>
      <c r="E10" s="17">
        <f t="shared" ref="E10" si="0">C10+D10</f>
        <v>18000</v>
      </c>
      <c r="F10" s="17"/>
      <c r="G10" s="36">
        <v>10691</v>
      </c>
      <c r="H10" s="17">
        <f t="shared" ref="H10" si="1">E10+F10-G10</f>
        <v>7309</v>
      </c>
    </row>
    <row r="11" spans="1:8" s="34" customFormat="1" ht="36" x14ac:dyDescent="0.2">
      <c r="A11" s="18">
        <v>10320063201</v>
      </c>
      <c r="B11" s="37" t="s">
        <v>20</v>
      </c>
      <c r="C11" s="36">
        <v>0</v>
      </c>
      <c r="D11" s="17">
        <v>0</v>
      </c>
      <c r="E11" s="17">
        <f>C11+D11</f>
        <v>0</v>
      </c>
      <c r="F11" s="17">
        <v>6030</v>
      </c>
      <c r="G11" s="36"/>
      <c r="H11" s="17">
        <f t="shared" ref="H11:H12" si="2">E11+F11-G11</f>
        <v>6030</v>
      </c>
    </row>
    <row r="12" spans="1:8" s="34" customFormat="1" ht="36" x14ac:dyDescent="0.2">
      <c r="A12" s="18">
        <v>10323063201</v>
      </c>
      <c r="B12" s="37" t="s">
        <v>20</v>
      </c>
      <c r="C12" s="36">
        <v>0</v>
      </c>
      <c r="D12" s="17">
        <v>12000</v>
      </c>
      <c r="E12" s="17">
        <f t="shared" ref="E12" si="3">C12+D12</f>
        <v>12000</v>
      </c>
      <c r="F12" s="17">
        <v>4661</v>
      </c>
      <c r="G12" s="36"/>
      <c r="H12" s="17">
        <f t="shared" si="2"/>
        <v>16661</v>
      </c>
    </row>
    <row r="13" spans="1:8" s="34" customFormat="1" x14ac:dyDescent="0.2">
      <c r="A13" s="18"/>
      <c r="B13" s="37" t="s">
        <v>22</v>
      </c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ht="12" customHeight="1" x14ac:dyDescent="0.2">
      <c r="A17" s="19"/>
      <c r="B17" s="20" t="s">
        <v>2</v>
      </c>
      <c r="C17" s="35">
        <f t="shared" ref="C17" si="4">SUM(C10:C16)</f>
        <v>30000</v>
      </c>
      <c r="D17" s="35">
        <v>24000</v>
      </c>
      <c r="E17" s="35">
        <f>SUM(E10:E16)</f>
        <v>30000</v>
      </c>
      <c r="F17" s="35">
        <f>SUM(F10:F16)</f>
        <v>10691</v>
      </c>
      <c r="G17" s="35">
        <f>SUM(G10:G16)</f>
        <v>10691</v>
      </c>
      <c r="H17" s="35">
        <f>SUM(H10:H16)</f>
        <v>30000</v>
      </c>
    </row>
    <row r="18" spans="1:8" hidden="1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3" t="s">
        <v>15</v>
      </c>
      <c r="B20" s="49" t="s">
        <v>6</v>
      </c>
      <c r="C20" s="51" t="s">
        <v>11</v>
      </c>
      <c r="D20" s="51" t="s">
        <v>10</v>
      </c>
      <c r="E20" s="51" t="s">
        <v>17</v>
      </c>
      <c r="F20" s="43" t="s">
        <v>1</v>
      </c>
      <c r="G20" s="44"/>
      <c r="H20" s="51" t="s">
        <v>16</v>
      </c>
    </row>
    <row r="21" spans="1:8" s="40" customFormat="1" ht="24" x14ac:dyDescent="0.2">
      <c r="A21" s="54"/>
      <c r="B21" s="50"/>
      <c r="C21" s="52"/>
      <c r="D21" s="52"/>
      <c r="E21" s="52"/>
      <c r="F21" s="10" t="s">
        <v>3</v>
      </c>
      <c r="G21" s="10" t="s">
        <v>4</v>
      </c>
      <c r="H21" s="52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5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5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5"/>
        <v>0</v>
      </c>
    </row>
    <row r="25" spans="1:8" x14ac:dyDescent="0.2">
      <c r="A25" s="19"/>
      <c r="B25" s="32"/>
      <c r="C25" s="33">
        <f t="shared" ref="C25:G25" si="6">SUM(C23:C24)</f>
        <v>0</v>
      </c>
      <c r="D25" s="33">
        <f t="shared" si="6"/>
        <v>0</v>
      </c>
      <c r="E25" s="33">
        <f t="shared" si="6"/>
        <v>0</v>
      </c>
      <c r="F25" s="33">
        <f>SUM(F22:F24)</f>
        <v>0</v>
      </c>
      <c r="G25" s="33">
        <f t="shared" si="6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45" t="s">
        <v>7</v>
      </c>
      <c r="B28" s="45"/>
      <c r="C28" s="45"/>
      <c r="D28" s="45"/>
      <c r="E28" s="45"/>
      <c r="F28" s="45"/>
      <c r="G28" s="45"/>
      <c r="H28" s="45"/>
    </row>
    <row r="29" spans="1:8" ht="80.25" customHeight="1" x14ac:dyDescent="0.2">
      <c r="A29" s="46"/>
      <c r="B29" s="47"/>
      <c r="C29" s="47"/>
      <c r="D29" s="47"/>
      <c r="E29" s="47"/>
      <c r="F29" s="47"/>
      <c r="G29" s="47"/>
      <c r="H29" s="48"/>
    </row>
  </sheetData>
  <mergeCells count="17">
    <mergeCell ref="H20:H21"/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DBF6BDE4-033F-40E1-B25A-C2B83CF5215E}"/>
</file>

<file path=customXml/itemProps2.xml><?xml version="1.0" encoding="utf-8"?>
<ds:datastoreItem xmlns:ds="http://schemas.openxmlformats.org/officeDocument/2006/customXml" ds:itemID="{BBE77824-F12E-4E7E-AC6C-F2031FE56AE2}"/>
</file>

<file path=customXml/itemProps3.xml><?xml version="1.0" encoding="utf-8"?>
<ds:datastoreItem xmlns:ds="http://schemas.openxmlformats.org/officeDocument/2006/customXml" ds:itemID="{C65279C1-62A5-496F-8CA4-67F1703BE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2024-11-06T11:14:34Z</cp:lastPrinted>
  <dcterms:created xsi:type="dcterms:W3CDTF">2001-02-01T09:10:38Z</dcterms:created>
  <dcterms:modified xsi:type="dcterms:W3CDTF">2024-11-06T11:32:53Z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