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4 Majadahonda\PRESUPUESTO\MODIFICACIONES CREDITOS 2024\MC 061-24-AM-06 Préstamos a empleados\"/>
    </mc:Choice>
  </mc:AlternateContent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FICHA!$A$1:$H$30</definedName>
  </definedNames>
  <calcPr calcId="162913"/>
</workbook>
</file>

<file path=xl/calcChain.xml><?xml version="1.0" encoding="utf-8"?>
<calcChain xmlns="http://schemas.openxmlformats.org/spreadsheetml/2006/main">
  <c r="E25" i="4" l="1"/>
  <c r="H25" i="4" s="1"/>
  <c r="E15" i="4"/>
  <c r="H15" i="4" s="1"/>
  <c r="D20" i="4" l="1"/>
  <c r="C20" i="4"/>
  <c r="F20" i="4"/>
  <c r="G20" i="4"/>
  <c r="E20" i="4" l="1"/>
  <c r="H20" i="4" l="1"/>
  <c r="H29" i="4"/>
  <c r="G29" i="4"/>
  <c r="F29" i="4"/>
  <c r="D29" i="4"/>
  <c r="C29" i="4"/>
  <c r="E29" i="4" l="1"/>
</calcChain>
</file>

<file path=xl/sharedStrings.xml><?xml version="1.0" encoding="utf-8"?>
<sst xmlns="http://schemas.openxmlformats.org/spreadsheetml/2006/main" count="35" uniqueCount="27">
  <si>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</si>
  <si>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</si>
  <si>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</si>
  <si>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</si>
  <si>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</si>
  <si>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</si>
  <si>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</si>
  <si>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</si>
  <si>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</si>
  <si>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</si>
  <si>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</si>
  <si>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</si>
  <si>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</si>
  <si>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</si>
  <si>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</si>
  <si>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</si>
  <si>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</si>
  <si>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</si>
  <si>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</si>
  <si>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</si>
  <si>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</si>
  <si>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</si>
  <si>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2210 OTRAS PRESTACIONES ECONÓMICAS A FAVOR DE EMPLEADOS</t>
  </si>
  <si>
    <t>CONCESIÓN DE PRÉSTAMOS A EMPLEADOS MUNICIPALES</t>
  </si>
  <si>
    <t>REINTEGRO DE PRÉSTAMOS A EMPLEADOS A LARGO PLAZO</t>
  </si>
  <si>
    <t>831.00</t>
  </si>
  <si>
    <t>Nº DE EXPEDIENTE:  061/24/AM/06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</si>
</sst>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4" fontId="6" fillId="0" borderId="6" xfId="0" applyNumberFormat="1" applyFont="1" applyFill="1" applyBorder="1" applyAlignment="1">
      <alignment horizontal="right" vertical="center" wrapText="1"/>
    </xf>
    <xf numFmtId="4" fontId="5" fillId="0" borderId="3" xfId="0" applyNumberFormat="1" applyFont="1" applyFill="1" applyBorder="1" applyAlignment="1">
      <alignment vertical="center"/>
    </xf>
    <xf numFmtId="4" fontId="5" fillId="0" borderId="2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4" fontId="5" fillId="0" borderId="9" xfId="0" applyNumberFormat="1" applyFont="1" applyFill="1" applyBorder="1" applyAlignment="1">
      <alignment horizontal="center" vertical="center" wrapText="1"/>
    </xf>
    <xf numFmtId="4" fontId="5" fillId="0" borderId="9" xfId="0" quotePrefix="1" applyNumberFormat="1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 indent="1"/>
    </xf>
    <xf numFmtId="164" fontId="7" fillId="0" borderId="11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4" fontId="5" fillId="0" borderId="8" xfId="0" applyNumberFormat="1" applyFont="1" applyFill="1" applyBorder="1" applyAlignment="1">
      <alignment horizontal="center" vertical="center" wrapText="1"/>
    </xf>
    <xf numFmtId="4" fontId="5" fillId="0" borderId="10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247650</xdr:colOff>
      <xdr:row>7</xdr:row>
      <xdr:rowOff>84772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09700" cy="1303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7:H30"/>
  <sheetViews>
    <sheetView tabSelected="1" topLeftCell="B5" zoomScale="130" zoomScaleNormal="130" workbookViewId="0">
      <selection activeCell="F26" sqref="F26"/>
    </sheetView>
  </sheetViews>
  <sheetFormatPr baseColWidth="10" defaultColWidth="11.42578125" defaultRowHeight="12.75" x14ac:dyDescent="0.2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7" spans="1:8" ht="19.5" customHeight="1" x14ac:dyDescent="0.2"/>
    <row r="8" spans="1:8" ht="19.5" customHeight="1" x14ac:dyDescent="0.2">
      <c r="A8" s="58" t="s">
        <v>0</v>
      </c>
      <c r="B8" s="58"/>
      <c r="C8" s="58"/>
      <c r="D8" s="58"/>
      <c r="E8" s="58"/>
      <c r="F8" s="58"/>
      <c r="G8" s="58"/>
      <c r="H8" s="58"/>
    </row>
    <row r="9" spans="1:8" ht="19.5" customHeight="1" x14ac:dyDescent="0.2">
      <c r="A9" s="4"/>
      <c r="B9" s="5"/>
      <c r="C9" s="4"/>
      <c r="D9" s="4"/>
      <c r="E9" s="4"/>
      <c r="F9" s="4"/>
      <c r="G9" s="4"/>
      <c r="H9" s="4"/>
    </row>
    <row r="10" spans="1:8" ht="13.15" customHeight="1" x14ac:dyDescent="0.2">
      <c r="A10" s="6"/>
      <c r="B10" s="7"/>
      <c r="C10" s="8"/>
      <c r="D10" s="8"/>
      <c r="E10" s="2"/>
      <c r="F10" s="9"/>
      <c r="G10" s="9"/>
      <c r="H10" s="9" t="s">
        <v>26</v>
      </c>
    </row>
    <row r="12" spans="1:8" s="10" customFormat="1" ht="12.6" customHeight="1" x14ac:dyDescent="0.2">
      <c r="A12" s="31" t="s">
        <v>1</v>
      </c>
      <c r="B12" s="54" t="s">
        <v>17</v>
      </c>
      <c r="C12" s="32" t="s">
        <v>2</v>
      </c>
      <c r="D12" s="32" t="s">
        <v>3</v>
      </c>
      <c r="E12" s="32" t="s">
        <v>4</v>
      </c>
      <c r="F12" s="59" t="s">
        <v>5</v>
      </c>
      <c r="G12" s="60"/>
      <c r="H12" s="32" t="s">
        <v>2</v>
      </c>
    </row>
    <row r="13" spans="1:8" s="12" customFormat="1" ht="24" x14ac:dyDescent="0.2">
      <c r="A13" s="30" t="s">
        <v>6</v>
      </c>
      <c r="B13" s="55"/>
      <c r="C13" s="29" t="s">
        <v>7</v>
      </c>
      <c r="D13" s="29" t="s">
        <v>8</v>
      </c>
      <c r="E13" s="29" t="s">
        <v>9</v>
      </c>
      <c r="F13" s="11" t="s">
        <v>10</v>
      </c>
      <c r="G13" s="11" t="s">
        <v>11</v>
      </c>
      <c r="H13" s="29" t="s">
        <v>12</v>
      </c>
    </row>
    <row r="14" spans="1:8" s="20" customFormat="1" ht="30" customHeight="1" x14ac:dyDescent="0.2">
      <c r="A14" s="56" t="s">
        <v>22</v>
      </c>
      <c r="B14" s="57"/>
      <c r="C14" s="13"/>
      <c r="D14" s="13"/>
      <c r="E14" s="13"/>
      <c r="F14" s="13"/>
      <c r="G14" s="13"/>
      <c r="H14" s="13"/>
    </row>
    <row r="15" spans="1:8" s="21" customFormat="1" ht="24" x14ac:dyDescent="0.2">
      <c r="A15" s="24">
        <v>2221083101</v>
      </c>
      <c r="B15" s="25" t="s">
        <v>23</v>
      </c>
      <c r="C15" s="47">
        <v>30</v>
      </c>
      <c r="D15" s="47">
        <v>99000</v>
      </c>
      <c r="E15" s="47">
        <f>C15+D15</f>
        <v>99030</v>
      </c>
      <c r="F15" s="47">
        <v>3000</v>
      </c>
      <c r="G15" s="47"/>
      <c r="H15" s="47">
        <f>+E15+F15-G15</f>
        <v>102030</v>
      </c>
    </row>
    <row r="16" spans="1:8" s="21" customFormat="1" x14ac:dyDescent="0.2">
      <c r="A16" s="24"/>
      <c r="B16" s="25"/>
      <c r="C16" s="23"/>
      <c r="D16" s="23"/>
      <c r="E16" s="23"/>
      <c r="F16" s="47"/>
      <c r="G16" s="47"/>
      <c r="H16" s="47"/>
    </row>
    <row r="17" spans="1:8" s="21" customFormat="1" x14ac:dyDescent="0.2">
      <c r="A17" s="24"/>
      <c r="B17" s="25"/>
      <c r="C17" s="23"/>
      <c r="D17" s="23"/>
      <c r="E17" s="23"/>
      <c r="F17" s="47"/>
      <c r="G17" s="47"/>
      <c r="H17" s="47"/>
    </row>
    <row r="18" spans="1:8" s="22" customFormat="1" x14ac:dyDescent="0.2">
      <c r="A18" s="24"/>
      <c r="B18" s="33"/>
      <c r="C18" s="23"/>
      <c r="D18" s="23"/>
      <c r="E18" s="23"/>
      <c r="F18" s="47"/>
      <c r="G18" s="47"/>
      <c r="H18" s="47"/>
    </row>
    <row r="19" spans="1:8" s="22" customFormat="1" x14ac:dyDescent="0.2">
      <c r="A19" s="26"/>
      <c r="B19" s="33"/>
      <c r="C19" s="23"/>
      <c r="D19" s="23"/>
      <c r="E19" s="23"/>
      <c r="F19" s="47"/>
      <c r="G19" s="47"/>
      <c r="H19" s="47"/>
    </row>
    <row r="20" spans="1:8" x14ac:dyDescent="0.2">
      <c r="A20" s="34"/>
      <c r="B20" s="35" t="s">
        <v>13</v>
      </c>
      <c r="C20" s="36">
        <f t="shared" ref="C20:H20" si="0">SUM(C14:C19)</f>
        <v>30</v>
      </c>
      <c r="D20" s="36">
        <f t="shared" si="0"/>
        <v>99000</v>
      </c>
      <c r="E20" s="36">
        <f t="shared" si="0"/>
        <v>99030</v>
      </c>
      <c r="F20" s="48">
        <f t="shared" si="0"/>
        <v>3000</v>
      </c>
      <c r="G20" s="48">
        <f t="shared" si="0"/>
        <v>0</v>
      </c>
      <c r="H20" s="48">
        <f t="shared" si="0"/>
        <v>102030</v>
      </c>
    </row>
    <row r="21" spans="1:8" x14ac:dyDescent="0.2">
      <c r="A21" s="37"/>
      <c r="B21" s="38"/>
      <c r="C21" s="39"/>
      <c r="D21" s="39"/>
      <c r="E21" s="39"/>
      <c r="F21" s="49"/>
      <c r="G21" s="49"/>
      <c r="H21" s="49"/>
    </row>
    <row r="22" spans="1:8" x14ac:dyDescent="0.2">
      <c r="A22" s="40"/>
      <c r="B22" s="41"/>
      <c r="C22" s="42"/>
      <c r="D22" s="42"/>
      <c r="E22" s="42"/>
      <c r="F22" s="50"/>
      <c r="G22" s="50"/>
      <c r="H22" s="50"/>
    </row>
    <row r="23" spans="1:8" s="7" customFormat="1" ht="12.6" customHeight="1" x14ac:dyDescent="0.2">
      <c r="A23" s="27" t="s">
        <v>14</v>
      </c>
      <c r="B23" s="27" t="s">
        <v>18</v>
      </c>
      <c r="C23" s="11" t="s">
        <v>19</v>
      </c>
      <c r="D23" s="11" t="s">
        <v>3</v>
      </c>
      <c r="E23" s="11" t="s">
        <v>20</v>
      </c>
      <c r="F23" s="61" t="s">
        <v>5</v>
      </c>
      <c r="G23" s="62"/>
      <c r="H23" s="51" t="s">
        <v>19</v>
      </c>
    </row>
    <row r="24" spans="1:8" s="28" customFormat="1" ht="24" x14ac:dyDescent="0.2">
      <c r="A24" s="27" t="s">
        <v>6</v>
      </c>
      <c r="B24" s="27"/>
      <c r="C24" s="11" t="s">
        <v>7</v>
      </c>
      <c r="D24" s="11" t="s">
        <v>8</v>
      </c>
      <c r="E24" s="11" t="s">
        <v>9</v>
      </c>
      <c r="F24" s="52" t="s">
        <v>15</v>
      </c>
      <c r="G24" s="52" t="s">
        <v>16</v>
      </c>
      <c r="H24" s="51" t="s">
        <v>21</v>
      </c>
    </row>
    <row r="25" spans="1:8" s="14" customFormat="1" ht="24" x14ac:dyDescent="0.2">
      <c r="A25" s="43" t="s">
        <v>25</v>
      </c>
      <c r="B25" s="44" t="s">
        <v>24</v>
      </c>
      <c r="C25" s="53">
        <v>0</v>
      </c>
      <c r="D25" s="53">
        <v>99000</v>
      </c>
      <c r="E25" s="53">
        <f>C25+D25</f>
        <v>99000</v>
      </c>
      <c r="F25" s="53">
        <v>3000</v>
      </c>
      <c r="G25" s="53"/>
      <c r="H25" s="53">
        <f>E25+F25</f>
        <v>102000</v>
      </c>
    </row>
    <row r="26" spans="1:8" s="14" customFormat="1" ht="13.5" customHeight="1" x14ac:dyDescent="0.2">
      <c r="A26" s="15"/>
      <c r="B26" s="41"/>
      <c r="C26" s="16"/>
      <c r="D26" s="16"/>
      <c r="E26" s="16"/>
      <c r="F26" s="53"/>
      <c r="G26" s="53"/>
      <c r="H26" s="53"/>
    </row>
    <row r="27" spans="1:8" s="14" customFormat="1" x14ac:dyDescent="0.2">
      <c r="A27" s="15"/>
      <c r="B27" s="41"/>
      <c r="C27" s="16"/>
      <c r="D27" s="16"/>
      <c r="E27" s="16"/>
      <c r="F27" s="16"/>
      <c r="G27" s="16"/>
      <c r="H27" s="16"/>
    </row>
    <row r="28" spans="1:8" s="14" customFormat="1" x14ac:dyDescent="0.2">
      <c r="A28" s="43"/>
      <c r="B28" s="44"/>
      <c r="C28" s="16"/>
      <c r="D28" s="16"/>
      <c r="E28" s="16"/>
      <c r="F28" s="16"/>
      <c r="G28" s="16"/>
      <c r="H28" s="16"/>
    </row>
    <row r="29" spans="1:8" x14ac:dyDescent="0.2">
      <c r="A29" s="34"/>
      <c r="B29" s="45"/>
      <c r="C29" s="46">
        <f>SUM(C25:C28)</f>
        <v>0</v>
      </c>
      <c r="D29" s="46">
        <f t="shared" ref="D29:H29" si="1">SUM(D25:D28)</f>
        <v>99000</v>
      </c>
      <c r="E29" s="46">
        <f t="shared" si="1"/>
        <v>99000</v>
      </c>
      <c r="F29" s="46">
        <f t="shared" si="1"/>
        <v>3000</v>
      </c>
      <c r="G29" s="46">
        <f t="shared" si="1"/>
        <v>0</v>
      </c>
      <c r="H29" s="46">
        <f t="shared" si="1"/>
        <v>102000</v>
      </c>
    </row>
    <row r="30" spans="1:8" x14ac:dyDescent="0.2">
      <c r="A30" s="17"/>
      <c r="B30" s="18"/>
      <c r="C30" s="19"/>
      <c r="D30" s="19"/>
      <c r="E30" s="19"/>
      <c r="F30" s="19"/>
      <c r="G30" s="19"/>
      <c r="H30" s="19"/>
    </row>
  </sheetData>
  <mergeCells count="5">
    <mergeCell ref="B12:B13"/>
    <mergeCell ref="A14:B14"/>
    <mergeCell ref="A8:H8"/>
    <mergeCell ref="F12:G12"/>
    <mergeCell ref="F23:G23"/>
  </mergeCells>
  <phoneticPr fontId="0" type="noConversion"/>
  <pageMargins left="3.937007874015748E-2" right="0" top="0.98425196850393704" bottom="0.55118110236220474" header="0" footer="0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4" ma:contentTypeDescription="Crear nuevo documento." ma:contentTypeScope="" ma:versionID="f99259e7487a74d891446cdfffa047fa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6e8d3a3df2391c0eb6e1f97041e3ad68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4849E7EC-626B-4AB4-BDCD-789167F0A6AA}"/>
</file>

<file path=customXml/itemProps2.xml><?xml version="1.0" encoding="utf-8"?>
<ds:datastoreItem xmlns:ds="http://schemas.openxmlformats.org/officeDocument/2006/customXml" ds:itemID="{D5C195C2-A607-4750-A1EA-CAE688963A5B}"/>
</file>

<file path=customXml/itemProps3.xml><?xml version="1.0" encoding="utf-8"?>
<ds:datastoreItem xmlns:ds="http://schemas.openxmlformats.org/officeDocument/2006/customXml" ds:itemID="{577B0EC1-9175-4DFB-A7CA-D4A0377C845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Mª del Mar Tamayo Yuste</cp:lastModifiedBy>
  <cp:lastPrinted>2024-10-17T11:22:11Z</cp:lastPrinted>
  <dcterms:created xsi:type="dcterms:W3CDTF">2001-02-01T09:10:38Z</dcterms:created>
  <dcterms:modified xsi:type="dcterms:W3CDTF">2024-11-18T08:14:39Z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