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3-24-TC-49 Protección Civil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 calcMode="autoNoTable"/>
</workbook>
</file>

<file path=xl/calcChain.xml><?xml version="1.0" encoding="utf-8"?>
<calcChain xmlns="http://schemas.openxmlformats.org/spreadsheetml/2006/main">
  <c r="D16" i="4" l="1"/>
  <c r="E10" i="4" l="1"/>
  <c r="E11" i="4" l="1"/>
  <c r="H11" i="4" s="1"/>
  <c r="F16" i="4" l="1"/>
  <c r="C16" i="4" l="1"/>
  <c r="G16" i="4"/>
  <c r="E16" i="4" l="1"/>
  <c r="H22" i="4" l="1"/>
  <c r="H23" i="4"/>
  <c r="F24" i="4" l="1"/>
  <c r="H21" i="4"/>
  <c r="H10" i="4" l="1"/>
  <c r="H16" i="4" s="1"/>
  <c r="H24" i="4" l="1"/>
  <c r="G24" i="4" l="1"/>
  <c r="D24" i="4"/>
  <c r="C24" i="4"/>
  <c r="E24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<sst xmlns="http://schemas.openxmlformats.org/spreadsheetml/2006/main" count="25" uniqueCount="23">
  <si>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</si>
  <si>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</si>
  <si>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</si>
  <si>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</si>
  <si>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</si>
  <si>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</si>
  <si>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</si>
  <si>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</si>
  <si>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</si>
  <si>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</si>
  <si>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</si>
  <si>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</si>
  <si>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</si>
  <si>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</si>
  <si>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</si>
  <si>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</si>
  <si>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</si>
  <si>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</si>
  <si>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</si>
  <si>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REP., MANTEN. Y CONSERV. EDIFICIOS PÚBLICOS Y OTRAS CONSTR</t>
  </si>
  <si>
    <t>MAQUINARIA, INSTALACIONESY UTILLAJE</t>
  </si>
  <si>
    <t xml:space="preserve">           PROYECTO 2024-4-INVPC-1</t>
  </si>
  <si>
    <t>Nº DE EXPEDIENTE: 063/24/TC/49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</si>
</sst>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topLeftCell="A4" zoomScale="130" zoomScaleNormal="130" workbookViewId="0">
      <selection activeCell="A29" sqref="A29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0" t="s">
        <v>5</v>
      </c>
      <c r="C8" s="52" t="s">
        <v>12</v>
      </c>
      <c r="D8" s="52" t="s">
        <v>10</v>
      </c>
      <c r="E8" s="52" t="s">
        <v>18</v>
      </c>
      <c r="F8" s="44" t="s">
        <v>1</v>
      </c>
      <c r="G8" s="45"/>
      <c r="H8" s="52" t="s">
        <v>13</v>
      </c>
    </row>
    <row r="9" spans="1:8" s="41" customFormat="1" ht="25.5" customHeight="1" x14ac:dyDescent="0.2">
      <c r="A9" s="55"/>
      <c r="B9" s="51"/>
      <c r="C9" s="53"/>
      <c r="D9" s="53"/>
      <c r="E9" s="53"/>
      <c r="F9" s="10" t="s">
        <v>8</v>
      </c>
      <c r="G9" s="10" t="s">
        <v>9</v>
      </c>
      <c r="H9" s="53"/>
    </row>
    <row r="10" spans="1:8" s="34" customFormat="1" ht="24" x14ac:dyDescent="0.2">
      <c r="A10" s="18">
        <v>6152121200</v>
      </c>
      <c r="B10" s="37" t="s">
        <v>19</v>
      </c>
      <c r="C10" s="36">
        <v>286770</v>
      </c>
      <c r="D10" s="17">
        <v>-255939.20000000001</v>
      </c>
      <c r="E10" s="17">
        <f t="shared" ref="E10:E11" si="0">C10+D10</f>
        <v>30830.799999999988</v>
      </c>
      <c r="F10" s="17"/>
      <c r="G10" s="36">
        <v>17968.5</v>
      </c>
      <c r="H10" s="17">
        <f t="shared" ref="H10:H11" si="1">E10+F10-G10</f>
        <v>12862.299999999988</v>
      </c>
    </row>
    <row r="11" spans="1:8" s="34" customFormat="1" x14ac:dyDescent="0.2">
      <c r="A11" s="18">
        <v>3135062300</v>
      </c>
      <c r="B11" s="37" t="s">
        <v>20</v>
      </c>
      <c r="C11" s="36">
        <v>0</v>
      </c>
      <c r="D11" s="17">
        <v>30000</v>
      </c>
      <c r="E11" s="17">
        <f t="shared" si="0"/>
        <v>30000</v>
      </c>
      <c r="F11" s="17">
        <v>17968.5</v>
      </c>
      <c r="G11" s="36"/>
      <c r="H11" s="17">
        <f t="shared" si="1"/>
        <v>47968.5</v>
      </c>
    </row>
    <row r="12" spans="1:8" s="34" customFormat="1" x14ac:dyDescent="0.2">
      <c r="A12" s="18"/>
      <c r="B12" s="42" t="s">
        <v>21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ht="12" customHeight="1" x14ac:dyDescent="0.2">
      <c r="A16" s="19"/>
      <c r="B16" s="20" t="s">
        <v>2</v>
      </c>
      <c r="C16" s="35">
        <f>SUM(C10:C15)</f>
        <v>286770</v>
      </c>
      <c r="D16" s="35">
        <f>SUM(D10:D15)</f>
        <v>-225939.20000000001</v>
      </c>
      <c r="E16" s="35">
        <f>SUM(E10:E15)</f>
        <v>60830.799999999988</v>
      </c>
      <c r="F16" s="35">
        <f>SUM(F10:F15)</f>
        <v>17968.5</v>
      </c>
      <c r="G16" s="35">
        <f>SUM(G10:G15)</f>
        <v>17968.5</v>
      </c>
      <c r="H16" s="35">
        <f>SUM(H10:H15)</f>
        <v>60830.799999999988</v>
      </c>
    </row>
    <row r="17" spans="1:8" hidden="1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40" customFormat="1" ht="12.75" customHeight="1" x14ac:dyDescent="0.2">
      <c r="A19" s="54" t="s">
        <v>15</v>
      </c>
      <c r="B19" s="50" t="s">
        <v>6</v>
      </c>
      <c r="C19" s="52" t="s">
        <v>11</v>
      </c>
      <c r="D19" s="52" t="s">
        <v>10</v>
      </c>
      <c r="E19" s="52" t="s">
        <v>17</v>
      </c>
      <c r="F19" s="44" t="s">
        <v>1</v>
      </c>
      <c r="G19" s="45"/>
      <c r="H19" s="52" t="s">
        <v>16</v>
      </c>
    </row>
    <row r="20" spans="1:8" s="40" customFormat="1" ht="24" x14ac:dyDescent="0.2">
      <c r="A20" s="55"/>
      <c r="B20" s="51"/>
      <c r="C20" s="53"/>
      <c r="D20" s="53"/>
      <c r="E20" s="53"/>
      <c r="F20" s="10" t="s">
        <v>3</v>
      </c>
      <c r="G20" s="10" t="s">
        <v>4</v>
      </c>
      <c r="H20" s="53"/>
    </row>
    <row r="21" spans="1:8" x14ac:dyDescent="0.2">
      <c r="A21" s="27"/>
      <c r="B21" s="28"/>
      <c r="C21" s="29"/>
      <c r="D21" s="29"/>
      <c r="E21" s="29"/>
      <c r="F21" s="29"/>
      <c r="G21" s="29"/>
      <c r="H21" s="17">
        <f t="shared" ref="H21:H23" si="2">E21+F21-G21</f>
        <v>0</v>
      </c>
    </row>
    <row r="22" spans="1:8" x14ac:dyDescent="0.2">
      <c r="A22" s="12"/>
      <c r="B22" s="25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30"/>
      <c r="B23" s="31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19"/>
      <c r="B24" s="32"/>
      <c r="C24" s="33">
        <f t="shared" ref="C24:G24" si="3">SUM(C22:C23)</f>
        <v>0</v>
      </c>
      <c r="D24" s="33">
        <f t="shared" si="3"/>
        <v>0</v>
      </c>
      <c r="E24" s="33">
        <f t="shared" si="3"/>
        <v>0</v>
      </c>
      <c r="F24" s="33">
        <f>SUM(F21:F23)</f>
        <v>0</v>
      </c>
      <c r="G24" s="33">
        <f t="shared" si="3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6" t="s">
        <v>7</v>
      </c>
      <c r="B27" s="46"/>
      <c r="C27" s="46"/>
      <c r="D27" s="46"/>
      <c r="E27" s="46"/>
      <c r="F27" s="46"/>
      <c r="G27" s="46"/>
      <c r="H27" s="46"/>
    </row>
    <row r="28" spans="1:8" ht="80.25" customHeight="1" x14ac:dyDescent="0.2">
      <c r="A28" s="47"/>
      <c r="B28" s="48"/>
      <c r="C28" s="48"/>
      <c r="D28" s="48"/>
      <c r="E28" s="48"/>
      <c r="F28" s="48"/>
      <c r="G28" s="48"/>
      <c r="H28" s="49"/>
    </row>
  </sheetData>
  <mergeCells count="17">
    <mergeCell ref="H19:H20"/>
    <mergeCell ref="A3:H3"/>
    <mergeCell ref="F8:G8"/>
    <mergeCell ref="F19:G19"/>
    <mergeCell ref="A27:H27"/>
    <mergeCell ref="A28:H28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DF18CD3F-F814-4C7F-AD04-F6845E996ECA}"/>
</file>

<file path=customXml/itemProps2.xml><?xml version="1.0" encoding="utf-8"?>
<ds:datastoreItem xmlns:ds="http://schemas.openxmlformats.org/officeDocument/2006/customXml" ds:itemID="{32D7ED12-1460-463F-9B17-6B0922CB817E}"/>
</file>

<file path=customXml/itemProps3.xml><?xml version="1.0" encoding="utf-8"?>
<ds:datastoreItem xmlns:ds="http://schemas.openxmlformats.org/officeDocument/2006/customXml" ds:itemID="{2B7FAC8C-93B1-4B81-8854-768B5E5FD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2024-11-18T08:10:22Z</cp:lastPrinted>
  <dcterms:created xsi:type="dcterms:W3CDTF">2001-02-01T09:10:38Z</dcterms:created>
  <dcterms:modified xsi:type="dcterms:W3CDTF">2024-12-13T08:54:29Z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