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7" i="4"/>
  <c r="H17" s="1"/>
  <c r="E15"/>
  <c r="H15" s="1"/>
  <c r="E13"/>
  <c r="H13" s="1"/>
  <c r="H11"/>
  <c r="E11"/>
  <c r="E16"/>
  <c r="H16" s="1"/>
  <c r="E14"/>
  <c r="H14" s="1"/>
  <c r="E12" l="1"/>
  <c r="H12" s="1"/>
  <c r="G24"/>
  <c r="F24"/>
  <c r="D24"/>
  <c r="C24"/>
  <c r="E10" l="1"/>
  <c r="H10" s="1"/>
  <c r="H24" l="1"/>
  <c r="E24"/>
  <c r="H33"/>
  <c r="G33"/>
  <c r="F33"/>
  <c r="D33"/>
  <c r="C33"/>
  <c r="E33" l="1"/>
</calcChain>
</file>

<file path=xl/sharedStrings.xml><?xml version="1.0" encoding="utf-8"?>
<sst xmlns="http://schemas.openxmlformats.org/spreadsheetml/2006/main" count="41" uniqueCount="29">
  <si>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</si>
  <si>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</si>
  <si>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</si>
  <si>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</si>
  <si>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</si>
  <si>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</si>
  <si>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</si>
  <si>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</si>
  <si>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</si>
  <si>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</si>
  <si>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</si>
  <si>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</si>
  <si>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</si>
  <si>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</si>
  <si>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</si>
  <si>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</si>
  <si>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</si>
  <si>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</si>
  <si>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</si>
  <si>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</si>
  <si>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</si>
  <si>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</si>
  <si>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</si>
  <si>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COMPLEMENTO ESPECÍFICO PERSONAL FUNCIONARIO</t>
  </si>
  <si>
    <t>SUELDOS DEL GRUPO A1 PERSONAL FUNCIONARIO</t>
  </si>
  <si>
    <t>Nº DE EXPEDIENTE:  023/23/TC/16</t>
  </si>
  <si>
    <t>COMPLEMENTO DE DESTINO PERSONAL FUNCIONARIO</t>
  </si>
  <si>
    <t>PRODUCTIVIDAD</t>
  </si>
  <si>
    <t>SUELDOS DEL GRUPO C1 PERSONAL FUNCIONARIO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</si>
</sst>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24">
      <c r="A10" s="21">
        <v>4920012000</v>
      </c>
      <c r="B10" s="22" t="s">
        <v>24</v>
      </c>
      <c r="C10" s="20">
        <v>74079</v>
      </c>
      <c r="D10" s="20">
        <v>53349.17</v>
      </c>
      <c r="E10" s="20">
        <f t="shared" ref="E10" si="0">C10+D10</f>
        <v>127428.17</v>
      </c>
      <c r="F10" s="20"/>
      <c r="G10" s="20">
        <v>23000</v>
      </c>
      <c r="H10" s="20">
        <f t="shared" ref="H10" si="1">E10+F10-G10</f>
        <v>104428.17</v>
      </c>
    </row>
    <row r="11" spans="1:8" s="12" customFormat="1" ht="24">
      <c r="A11" s="21">
        <v>4920012100</v>
      </c>
      <c r="B11" s="22" t="s">
        <v>26</v>
      </c>
      <c r="C11" s="20">
        <v>74340</v>
      </c>
      <c r="D11" s="20">
        <v>88058.34</v>
      </c>
      <c r="E11" s="20">
        <f t="shared" ref="E11" si="2">C11+D11</f>
        <v>162398.34</v>
      </c>
      <c r="F11" s="20"/>
      <c r="G11" s="20">
        <v>17100</v>
      </c>
      <c r="H11" s="20">
        <f t="shared" ref="H11" si="3">E11+F11-G11</f>
        <v>145298.34</v>
      </c>
    </row>
    <row r="12" spans="1:8" s="12" customFormat="1" ht="24">
      <c r="A12" s="21">
        <v>4920012101</v>
      </c>
      <c r="B12" s="22" t="s">
        <v>23</v>
      </c>
      <c r="C12" s="20">
        <v>203548</v>
      </c>
      <c r="D12" s="20">
        <v>240515.84</v>
      </c>
      <c r="E12" s="20">
        <f t="shared" ref="E12:E13" si="4">C12+D12</f>
        <v>444063.83999999997</v>
      </c>
      <c r="F12" s="20"/>
      <c r="G12" s="20">
        <v>50500</v>
      </c>
      <c r="H12" s="20">
        <f t="shared" ref="H12:H13" si="5">E12+F12-G12</f>
        <v>393563.83999999997</v>
      </c>
    </row>
    <row r="13" spans="1:8" s="12" customFormat="1">
      <c r="A13" s="21">
        <v>4920015000</v>
      </c>
      <c r="B13" s="22" t="s">
        <v>27</v>
      </c>
      <c r="C13" s="20">
        <v>31853</v>
      </c>
      <c r="D13" s="20">
        <v>16305.83</v>
      </c>
      <c r="E13" s="20">
        <f t="shared" si="4"/>
        <v>48158.83</v>
      </c>
      <c r="F13" s="20"/>
      <c r="G13" s="20">
        <v>1650</v>
      </c>
      <c r="H13" s="20">
        <f t="shared" si="5"/>
        <v>46508.83</v>
      </c>
    </row>
    <row r="14" spans="1:8" s="12" customFormat="1" ht="24">
      <c r="A14" s="21">
        <v>2135012003</v>
      </c>
      <c r="B14" s="22" t="s">
        <v>28</v>
      </c>
      <c r="C14" s="20">
        <v>0</v>
      </c>
      <c r="D14" s="20">
        <v>0</v>
      </c>
      <c r="E14" s="20">
        <f t="shared" ref="E14:E15" si="6">C14+D14</f>
        <v>0</v>
      </c>
      <c r="F14" s="20">
        <v>33000</v>
      </c>
      <c r="G14" s="20"/>
      <c r="H14" s="20">
        <f t="shared" ref="H14:H15" si="7">E14+F14-G14</f>
        <v>33000</v>
      </c>
    </row>
    <row r="15" spans="1:8" s="12" customFormat="1" ht="24">
      <c r="A15" s="21">
        <v>2135012100</v>
      </c>
      <c r="B15" s="22" t="s">
        <v>26</v>
      </c>
      <c r="C15" s="20">
        <v>0</v>
      </c>
      <c r="D15" s="20">
        <v>3831.67</v>
      </c>
      <c r="E15" s="20">
        <f t="shared" si="6"/>
        <v>3831.67</v>
      </c>
      <c r="F15" s="20">
        <v>17100</v>
      </c>
      <c r="G15" s="20"/>
      <c r="H15" s="20">
        <f t="shared" si="7"/>
        <v>20931.669999999998</v>
      </c>
    </row>
    <row r="16" spans="1:8" s="12" customFormat="1" ht="24">
      <c r="A16" s="21">
        <v>2135012101</v>
      </c>
      <c r="B16" s="22" t="s">
        <v>23</v>
      </c>
      <c r="C16" s="20">
        <v>0</v>
      </c>
      <c r="D16" s="20">
        <v>9990.83</v>
      </c>
      <c r="E16" s="20">
        <f t="shared" ref="E16:E17" si="8">C16+D16</f>
        <v>9990.83</v>
      </c>
      <c r="F16" s="20">
        <v>40500</v>
      </c>
      <c r="G16" s="20"/>
      <c r="H16" s="20">
        <f t="shared" ref="H16:H17" si="9">E16+F16-G16</f>
        <v>50490.83</v>
      </c>
    </row>
    <row r="17" spans="1:8" s="12" customFormat="1">
      <c r="A17" s="21">
        <v>2135015000</v>
      </c>
      <c r="B17" s="22" t="s">
        <v>27</v>
      </c>
      <c r="C17" s="20">
        <v>3288</v>
      </c>
      <c r="D17" s="20">
        <v>1370</v>
      </c>
      <c r="E17" s="20">
        <f t="shared" si="8"/>
        <v>4658</v>
      </c>
      <c r="F17" s="20">
        <v>1650</v>
      </c>
      <c r="G17" s="20"/>
      <c r="H17" s="20">
        <f t="shared" si="9"/>
        <v>6308</v>
      </c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2" customFormat="1">
      <c r="A21" s="21"/>
      <c r="B21" s="22"/>
      <c r="C21" s="20"/>
      <c r="D21" s="20"/>
      <c r="E21" s="20"/>
      <c r="F21" s="20"/>
      <c r="G21" s="20"/>
      <c r="H21" s="20"/>
    </row>
    <row r="22" spans="1:8" s="18" customFormat="1">
      <c r="A22" s="21"/>
      <c r="B22" s="22"/>
      <c r="C22" s="20"/>
      <c r="D22" s="20"/>
      <c r="E22" s="20"/>
      <c r="F22" s="20"/>
      <c r="G22" s="20"/>
      <c r="H22" s="20"/>
    </row>
    <row r="23" spans="1:8" s="19" customFormat="1">
      <c r="A23" s="23"/>
      <c r="B23" s="30"/>
      <c r="C23" s="20"/>
      <c r="D23" s="20"/>
      <c r="E23" s="20"/>
      <c r="F23" s="20"/>
      <c r="G23" s="20"/>
      <c r="H23" s="20"/>
    </row>
    <row r="24" spans="1:8">
      <c r="A24" s="31"/>
      <c r="B24" s="32" t="s">
        <v>13</v>
      </c>
      <c r="C24" s="33">
        <f t="shared" ref="C24:H24" si="10">SUM(C10:C23)</f>
        <v>387108</v>
      </c>
      <c r="D24" s="33">
        <f t="shared" si="10"/>
        <v>413421.68</v>
      </c>
      <c r="E24" s="33">
        <f t="shared" si="10"/>
        <v>800529.67999999993</v>
      </c>
      <c r="F24" s="53">
        <f t="shared" si="10"/>
        <v>92250</v>
      </c>
      <c r="G24" s="53">
        <f t="shared" si="10"/>
        <v>92250</v>
      </c>
      <c r="H24" s="33">
        <f t="shared" si="10"/>
        <v>800529.67999999993</v>
      </c>
    </row>
    <row r="25" spans="1:8">
      <c r="A25" s="34"/>
      <c r="B25" s="35"/>
      <c r="C25" s="36"/>
      <c r="D25" s="36"/>
      <c r="E25" s="36"/>
      <c r="F25" s="36"/>
      <c r="G25" s="36"/>
      <c r="H25" s="36"/>
    </row>
    <row r="26" spans="1:8">
      <c r="A26" s="37"/>
      <c r="B26" s="38"/>
      <c r="C26" s="39"/>
      <c r="D26" s="39"/>
      <c r="E26" s="39"/>
      <c r="F26" s="39"/>
      <c r="G26" s="39"/>
      <c r="H26" s="39"/>
    </row>
    <row r="27" spans="1:8" s="7" customFormat="1" ht="12.6" customHeight="1">
      <c r="A27" s="24" t="s">
        <v>14</v>
      </c>
      <c r="B27" s="24" t="s">
        <v>18</v>
      </c>
      <c r="C27" s="11" t="s">
        <v>19</v>
      </c>
      <c r="D27" s="11" t="s">
        <v>3</v>
      </c>
      <c r="E27" s="11" t="s">
        <v>20</v>
      </c>
      <c r="F27" s="64" t="s">
        <v>5</v>
      </c>
      <c r="G27" s="65"/>
      <c r="H27" s="11" t="s">
        <v>19</v>
      </c>
    </row>
    <row r="28" spans="1:8" s="25" customFormat="1" ht="24">
      <c r="A28" s="24" t="s">
        <v>6</v>
      </c>
      <c r="B28" s="24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0"/>
      <c r="B29" s="41"/>
      <c r="C29" s="42"/>
      <c r="D29" s="42"/>
      <c r="E29" s="42"/>
      <c r="F29" s="42"/>
      <c r="G29" s="42"/>
      <c r="H29" s="42"/>
    </row>
    <row r="30" spans="1:8" s="13" customFormat="1" ht="14.25" customHeight="1">
      <c r="A30" s="15"/>
      <c r="B30" s="38"/>
      <c r="C30" s="43"/>
      <c r="D30" s="17"/>
      <c r="E30" s="43"/>
      <c r="F30" s="43"/>
      <c r="G30" s="17"/>
      <c r="H30" s="43"/>
    </row>
    <row r="31" spans="1:8" s="13" customFormat="1">
      <c r="A31" s="14"/>
      <c r="B31" s="38"/>
      <c r="C31" s="17"/>
      <c r="D31" s="17"/>
      <c r="E31" s="17"/>
      <c r="F31" s="17"/>
      <c r="G31" s="17"/>
      <c r="H31" s="17"/>
    </row>
    <row r="32" spans="1:8" s="13" customFormat="1">
      <c r="A32" s="44"/>
      <c r="B32" s="45"/>
      <c r="C32" s="17"/>
      <c r="D32" s="17"/>
      <c r="E32" s="17"/>
      <c r="F32" s="17"/>
      <c r="G32" s="17"/>
      <c r="H32" s="17"/>
    </row>
    <row r="33" spans="1:8">
      <c r="A33" s="31"/>
      <c r="B33" s="32" t="s">
        <v>13</v>
      </c>
      <c r="C33" s="52">
        <f t="shared" ref="C33:H33" si="11">SUM(C30:C32)</f>
        <v>0</v>
      </c>
      <c r="D33" s="52">
        <f t="shared" si="11"/>
        <v>0</v>
      </c>
      <c r="E33" s="52">
        <f t="shared" si="11"/>
        <v>0</v>
      </c>
      <c r="F33" s="52">
        <f t="shared" si="11"/>
        <v>0</v>
      </c>
      <c r="G33" s="52">
        <f t="shared" si="11"/>
        <v>0</v>
      </c>
      <c r="H33" s="52">
        <f t="shared" si="11"/>
        <v>0</v>
      </c>
    </row>
    <row r="34" spans="1:8">
      <c r="A34" s="31"/>
      <c r="B34" s="46"/>
      <c r="C34" s="50"/>
      <c r="D34" s="50"/>
      <c r="E34" s="50"/>
      <c r="F34" s="50"/>
      <c r="G34" s="50"/>
      <c r="H34" s="51"/>
    </row>
    <row r="35" spans="1:8">
      <c r="A35" s="57" t="s">
        <v>22</v>
      </c>
      <c r="B35" s="57"/>
      <c r="C35" s="57"/>
      <c r="D35" s="57"/>
      <c r="E35" s="57"/>
      <c r="F35" s="57"/>
      <c r="G35" s="57"/>
      <c r="H35" s="57"/>
    </row>
    <row r="36" spans="1:8" ht="80.25" customHeight="1">
      <c r="A36" s="58"/>
      <c r="B36" s="59"/>
      <c r="C36" s="59"/>
      <c r="D36" s="59"/>
      <c r="E36" s="59"/>
      <c r="F36" s="59"/>
      <c r="G36" s="59"/>
      <c r="H36" s="60"/>
    </row>
  </sheetData>
  <mergeCells count="6">
    <mergeCell ref="A35:H35"/>
    <mergeCell ref="A36:H36"/>
    <mergeCell ref="B7:B8"/>
    <mergeCell ref="A3:H3"/>
    <mergeCell ref="F7:G7"/>
    <mergeCell ref="F27:G2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2022-05-10T06:44:52Z</cp:lastPrinted>
  <dcterms:created xsi:type="dcterms:W3CDTF">2001-02-01T09:10:38Z</dcterms:created>
  <dcterms:modified xsi:type="dcterms:W3CDTF">2023-04-03T06:39:53Z</dcterms:modified>
</cp:coreProperties>
</file>