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24" i="4"/>
  <c r="H24" s="1"/>
  <c r="H22"/>
  <c r="E22"/>
  <c r="E20"/>
  <c r="H20" s="1"/>
  <c r="H18"/>
  <c r="E18"/>
  <c r="E16"/>
  <c r="H16" s="1"/>
  <c r="E14"/>
  <c r="H14" s="1"/>
  <c r="E12"/>
  <c r="H12" s="1"/>
  <c r="E10"/>
  <c r="H10" s="1"/>
  <c r="G28"/>
  <c r="F28"/>
  <c r="D28"/>
  <c r="C28"/>
  <c r="H28" l="1"/>
  <c r="E28"/>
  <c r="H37"/>
  <c r="G37"/>
  <c r="F37"/>
  <c r="D37"/>
  <c r="C37"/>
  <c r="E37" l="1"/>
</calcChain>
</file>

<file path=xl/sharedStrings.xml><?xml version="1.0" encoding="utf-8"?>
<sst xmlns="http://schemas.openxmlformats.org/spreadsheetml/2006/main" count="41" uniqueCount="29">
  <si>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</si>
  <si>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</si>
  <si>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</si>
  <si>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</si>
  <si>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</si>
  <si>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</si>
  <si>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</si>
  <si>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</si>
  <si>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</si>
  <si>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</si>
  <si>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</si>
  <si>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</si>
  <si>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</si>
  <si>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</si>
  <si>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</si>
  <si>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</si>
  <si>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</si>
  <si>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</si>
  <si>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</si>
  <si>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</si>
  <si>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</si>
  <si>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</si>
  <si>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</si>
  <si>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050/23/TC/36</t>
  </si>
  <si>
    <t>COMPLEMENTO ESPECÍFICO PERSONAL FUNCIONARIO</t>
  </si>
  <si>
    <t>SUELDOS DEL GRUPO A1 PERSONAL FUNCIONARIO</t>
  </si>
  <si>
    <t>COMPLEMENTO DE DESTINO PERSONAL FUNCIONARIO</t>
  </si>
  <si>
    <t>RETRIBUCIONES BÁSICAS PESONAL LABORAL FIJO</t>
  </si>
  <si>
    <t>RETRIBUCIONES BÁSICAS MIEMBROS ÓRGANOS DE GOBIERNO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</si>
</sst>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4">
      <c r="A10" s="21">
        <v>2926012101</v>
      </c>
      <c r="B10" s="22" t="s">
        <v>24</v>
      </c>
      <c r="C10" s="20">
        <v>130072</v>
      </c>
      <c r="D10" s="20">
        <v>74260</v>
      </c>
      <c r="E10" s="20">
        <f t="shared" ref="E10" si="0">C10+D10</f>
        <v>204332</v>
      </c>
      <c r="F10" s="20"/>
      <c r="G10" s="20">
        <v>45000</v>
      </c>
      <c r="H10" s="20">
        <f t="shared" ref="H10" si="1">E10+F10-G10</f>
        <v>159332</v>
      </c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2931012000</v>
      </c>
      <c r="B12" s="22" t="s">
        <v>25</v>
      </c>
      <c r="C12" s="20">
        <v>43731</v>
      </c>
      <c r="D12" s="20">
        <v>9715.33</v>
      </c>
      <c r="E12" s="20">
        <f t="shared" ref="E12" si="2">C12+D12</f>
        <v>53446.33</v>
      </c>
      <c r="F12" s="20"/>
      <c r="G12" s="20">
        <v>30000</v>
      </c>
      <c r="H12" s="20">
        <f t="shared" ref="H12" si="3">E12+F12-G12</f>
        <v>23446.33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2931012100</v>
      </c>
      <c r="B14" s="22" t="s">
        <v>26</v>
      </c>
      <c r="C14" s="20">
        <v>95995</v>
      </c>
      <c r="D14" s="20">
        <v>-6043.3</v>
      </c>
      <c r="E14" s="20">
        <f t="shared" ref="E14" si="4">C14+D14</f>
        <v>89951.7</v>
      </c>
      <c r="F14" s="20"/>
      <c r="G14" s="20">
        <v>30000</v>
      </c>
      <c r="H14" s="20">
        <f t="shared" ref="H14" si="5">E14+F14-G14</f>
        <v>59951.7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3165013000</v>
      </c>
      <c r="B16" s="22" t="s">
        <v>27</v>
      </c>
      <c r="C16" s="20">
        <v>108686</v>
      </c>
      <c r="D16" s="20"/>
      <c r="E16" s="20">
        <f t="shared" ref="E16" si="6">C16+D16</f>
        <v>108686</v>
      </c>
      <c r="F16" s="20"/>
      <c r="G16" s="20">
        <v>20000</v>
      </c>
      <c r="H16" s="20">
        <f t="shared" ref="H16" si="7">E16+F16-G16</f>
        <v>88686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 ht="24">
      <c r="A18" s="21">
        <v>5431313000</v>
      </c>
      <c r="B18" s="22" t="s">
        <v>27</v>
      </c>
      <c r="C18" s="20">
        <v>73362</v>
      </c>
      <c r="D18" s="20"/>
      <c r="E18" s="20">
        <f t="shared" ref="E18" si="8">C18+D18</f>
        <v>73362</v>
      </c>
      <c r="F18" s="20"/>
      <c r="G18" s="20">
        <v>30000</v>
      </c>
      <c r="H18" s="20">
        <f t="shared" ref="H18" si="9">E18+F18-G18</f>
        <v>43362</v>
      </c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 ht="24">
      <c r="A20" s="21">
        <v>8134113000</v>
      </c>
      <c r="B20" s="22" t="s">
        <v>27</v>
      </c>
      <c r="C20" s="20">
        <v>147770</v>
      </c>
      <c r="D20" s="20">
        <v>-43709.17</v>
      </c>
      <c r="E20" s="20">
        <f t="shared" ref="E20" si="10">C20+D20</f>
        <v>104060.83</v>
      </c>
      <c r="F20" s="20"/>
      <c r="G20" s="20">
        <v>55000</v>
      </c>
      <c r="H20" s="20">
        <f t="shared" ref="H20" si="11">E20+F20-G20</f>
        <v>49060.83</v>
      </c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 ht="24">
      <c r="A22" s="21">
        <v>12326013000</v>
      </c>
      <c r="B22" s="22" t="s">
        <v>27</v>
      </c>
      <c r="C22" s="20">
        <v>133187</v>
      </c>
      <c r="D22" s="20"/>
      <c r="E22" s="20">
        <f t="shared" ref="E22" si="12">C22+D22</f>
        <v>133187</v>
      </c>
      <c r="F22" s="20"/>
      <c r="G22" s="20">
        <v>30000</v>
      </c>
      <c r="H22" s="20">
        <f t="shared" ref="H22" si="13">E22+F22-G22</f>
        <v>103187</v>
      </c>
    </row>
    <row r="23" spans="1:8" s="12" customFormat="1">
      <c r="A23" s="21"/>
      <c r="B23" s="22"/>
      <c r="C23" s="20"/>
      <c r="D23" s="20"/>
      <c r="E23" s="20"/>
      <c r="F23" s="20"/>
      <c r="G23" s="20"/>
      <c r="H23" s="20"/>
    </row>
    <row r="24" spans="1:8" s="12" customFormat="1" ht="24">
      <c r="A24" s="21">
        <v>4912010000</v>
      </c>
      <c r="B24" s="22" t="s">
        <v>28</v>
      </c>
      <c r="C24" s="20">
        <v>1003253</v>
      </c>
      <c r="D24" s="20"/>
      <c r="E24" s="20">
        <f t="shared" ref="E24" si="14">C24+D24</f>
        <v>1003253</v>
      </c>
      <c r="F24" s="20">
        <v>240000</v>
      </c>
      <c r="G24" s="20"/>
      <c r="H24" s="20">
        <f t="shared" ref="H24" si="15">E24+F24-G24</f>
        <v>1243253</v>
      </c>
    </row>
    <row r="25" spans="1:8" s="12" customFormat="1">
      <c r="A25" s="21"/>
      <c r="B25" s="22"/>
      <c r="C25" s="20"/>
      <c r="D25" s="20"/>
      <c r="E25" s="20"/>
      <c r="F25" s="20"/>
      <c r="G25" s="20"/>
      <c r="H25" s="20"/>
    </row>
    <row r="26" spans="1:8" s="18" customFormat="1">
      <c r="A26" s="21"/>
      <c r="B26" s="22"/>
      <c r="C26" s="20"/>
      <c r="D26" s="20"/>
      <c r="E26" s="20"/>
      <c r="F26" s="20"/>
      <c r="G26" s="20"/>
      <c r="H26" s="20"/>
    </row>
    <row r="27" spans="1:8" s="19" customFormat="1">
      <c r="A27" s="23"/>
      <c r="B27" s="30"/>
      <c r="C27" s="20"/>
      <c r="D27" s="20"/>
      <c r="E27" s="20"/>
      <c r="F27" s="20"/>
      <c r="G27" s="20"/>
      <c r="H27" s="20"/>
    </row>
    <row r="28" spans="1:8">
      <c r="A28" s="31"/>
      <c r="B28" s="32" t="s">
        <v>13</v>
      </c>
      <c r="C28" s="33">
        <f>SUM(C10:C27)</f>
        <v>1736056</v>
      </c>
      <c r="D28" s="33">
        <f>SUM(D10:D27)</f>
        <v>34222.86</v>
      </c>
      <c r="E28" s="33">
        <f>SUM(E10:E27)</f>
        <v>1770278.8599999999</v>
      </c>
      <c r="F28" s="53">
        <f>SUM(F10:F27)</f>
        <v>240000</v>
      </c>
      <c r="G28" s="53">
        <f>SUM(G10:G27)</f>
        <v>240000</v>
      </c>
      <c r="H28" s="33">
        <f>SUM(H10:H27)</f>
        <v>1770278.86</v>
      </c>
    </row>
    <row r="29" spans="1:8">
      <c r="A29" s="34"/>
      <c r="B29" s="35"/>
      <c r="C29" s="36"/>
      <c r="D29" s="36"/>
      <c r="E29" s="36"/>
      <c r="F29" s="36"/>
      <c r="G29" s="36"/>
      <c r="H29" s="36"/>
    </row>
    <row r="30" spans="1:8">
      <c r="A30" s="37"/>
      <c r="B30" s="38"/>
      <c r="C30" s="39"/>
      <c r="D30" s="39"/>
      <c r="E30" s="39"/>
      <c r="F30" s="39"/>
      <c r="G30" s="39"/>
      <c r="H30" s="39"/>
    </row>
    <row r="31" spans="1:8" s="7" customFormat="1" ht="12.6" customHeight="1">
      <c r="A31" s="24" t="s">
        <v>14</v>
      </c>
      <c r="B31" s="24" t="s">
        <v>18</v>
      </c>
      <c r="C31" s="11" t="s">
        <v>19</v>
      </c>
      <c r="D31" s="11" t="s">
        <v>3</v>
      </c>
      <c r="E31" s="11" t="s">
        <v>20</v>
      </c>
      <c r="F31" s="64" t="s">
        <v>5</v>
      </c>
      <c r="G31" s="65"/>
      <c r="H31" s="11" t="s">
        <v>19</v>
      </c>
    </row>
    <row r="32" spans="1:8" s="25" customFormat="1" ht="24">
      <c r="A32" s="24" t="s">
        <v>6</v>
      </c>
      <c r="B32" s="24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>
      <c r="A33" s="40"/>
      <c r="B33" s="41"/>
      <c r="C33" s="42"/>
      <c r="D33" s="42"/>
      <c r="E33" s="42"/>
      <c r="F33" s="42"/>
      <c r="G33" s="42"/>
      <c r="H33" s="42"/>
    </row>
    <row r="34" spans="1:8" s="13" customFormat="1" ht="14.25" customHeight="1">
      <c r="A34" s="15"/>
      <c r="B34" s="38"/>
      <c r="C34" s="43"/>
      <c r="D34" s="17"/>
      <c r="E34" s="43"/>
      <c r="F34" s="43"/>
      <c r="G34" s="17"/>
      <c r="H34" s="43"/>
    </row>
    <row r="35" spans="1:8" s="13" customFormat="1">
      <c r="A35" s="14"/>
      <c r="B35" s="38"/>
      <c r="C35" s="17"/>
      <c r="D35" s="17"/>
      <c r="E35" s="17"/>
      <c r="F35" s="17"/>
      <c r="G35" s="17"/>
      <c r="H35" s="17"/>
    </row>
    <row r="36" spans="1:8" s="13" customFormat="1">
      <c r="A36" s="44"/>
      <c r="B36" s="45"/>
      <c r="C36" s="17"/>
      <c r="D36" s="17"/>
      <c r="E36" s="17"/>
      <c r="F36" s="17"/>
      <c r="G36" s="17"/>
      <c r="H36" s="17"/>
    </row>
    <row r="37" spans="1:8">
      <c r="A37" s="31"/>
      <c r="B37" s="32" t="s">
        <v>13</v>
      </c>
      <c r="C37" s="52">
        <f t="shared" ref="C37:H37" si="16">SUM(C34:C36)</f>
        <v>0</v>
      </c>
      <c r="D37" s="52">
        <f t="shared" si="16"/>
        <v>0</v>
      </c>
      <c r="E37" s="52">
        <f t="shared" si="16"/>
        <v>0</v>
      </c>
      <c r="F37" s="52">
        <f t="shared" si="16"/>
        <v>0</v>
      </c>
      <c r="G37" s="52">
        <f t="shared" si="16"/>
        <v>0</v>
      </c>
      <c r="H37" s="52">
        <f t="shared" si="16"/>
        <v>0</v>
      </c>
    </row>
    <row r="38" spans="1:8">
      <c r="A38" s="31"/>
      <c r="B38" s="46"/>
      <c r="C38" s="50"/>
      <c r="D38" s="50"/>
      <c r="E38" s="50"/>
      <c r="F38" s="50"/>
      <c r="G38" s="50"/>
      <c r="H38" s="51"/>
    </row>
    <row r="39" spans="1:8">
      <c r="A39" s="57" t="s">
        <v>22</v>
      </c>
      <c r="B39" s="57"/>
      <c r="C39" s="57"/>
      <c r="D39" s="57"/>
      <c r="E39" s="57"/>
      <c r="F39" s="57"/>
      <c r="G39" s="57"/>
      <c r="H39" s="57"/>
    </row>
    <row r="40" spans="1:8" ht="80.25" customHeight="1">
      <c r="A40" s="58"/>
      <c r="B40" s="59"/>
      <c r="C40" s="59"/>
      <c r="D40" s="59"/>
      <c r="E40" s="59"/>
      <c r="F40" s="59"/>
      <c r="G40" s="59"/>
      <c r="H40" s="60"/>
    </row>
  </sheetData>
  <mergeCells count="6">
    <mergeCell ref="A39:H39"/>
    <mergeCell ref="A40:H40"/>
    <mergeCell ref="B7:B8"/>
    <mergeCell ref="A3:H3"/>
    <mergeCell ref="F7:G7"/>
    <mergeCell ref="F31:G3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2023-07-19T07:00:19Z</cp:lastPrinted>
  <dcterms:created xsi:type="dcterms:W3CDTF">2001-02-01T09:10:38Z</dcterms:created>
  <dcterms:modified xsi:type="dcterms:W3CDTF">2023-07-19T07:03:48Z</dcterms:modified>
</cp:coreProperties>
</file>