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5" i="4"/>
  <c r="H15" s="1"/>
  <c r="H14"/>
  <c r="E14"/>
  <c r="H13"/>
  <c r="E13"/>
  <c r="H12"/>
  <c r="E12"/>
  <c r="H11"/>
  <c r="E11"/>
  <c r="E10" l="1"/>
  <c r="H10" s="1"/>
  <c r="G21" l="1"/>
  <c r="F21"/>
  <c r="D21"/>
  <c r="C2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<sst xmlns="http://schemas.openxmlformats.org/spreadsheetml/2006/main" count="45" uniqueCount="36">
  <si>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</si>
  <si>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</si>
  <si>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</si>
  <si>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</si>
  <si>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</si>
  <si>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</si>
  <si>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</si>
  <si>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</si>
  <si>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</si>
  <si>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</si>
  <si>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</si>
  <si>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</si>
  <si>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</si>
  <si>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</si>
  <si>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</si>
  <si>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</si>
  <si>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</si>
  <si>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</si>
  <si>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</si>
  <si>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</si>
  <si>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</si>
  <si>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</si>
  <si>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</si>
  <si>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ARRENDAMIENTOS DE MAQUINARIA, INSTALACIONES Y UTILLAJE</t>
  </si>
  <si>
    <t>002.9260.203.00</t>
  </si>
  <si>
    <t>004.9120.233.00</t>
  </si>
  <si>
    <t>008.3112.221.00</t>
  </si>
  <si>
    <t>011.3420.221.01</t>
  </si>
  <si>
    <t>004.2311.220.01</t>
  </si>
  <si>
    <t>002.2210.227.99</t>
  </si>
  <si>
    <t>OTRAS INDEMNIZACIONES MIEMBROS DE LOS ÓRGANOS DE GOBIERNO</t>
  </si>
  <si>
    <t>ENERGÍA ELÉCTRICA</t>
  </si>
  <si>
    <t>SUMINISTRO DE AGUA</t>
  </si>
  <si>
    <t>PRENSA, REVISTAS, LIBROS Y OTRAS PUBLICACIONES</t>
  </si>
  <si>
    <t>CONTRATACIÓN DE OTROS TRABAJOS REALIZADOS POR OTRAS EMPRESAS O PROFESIONALES</t>
  </si>
  <si>
    <t>Nº DE EXPEDIENTE:  089/23/TC/70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</si>
</sst>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35</v>
      </c>
    </row>
    <row r="7" spans="1:8" s="10" customFormat="1" ht="12.6" customHeight="1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 ht="24.95" customHeight="1">
      <c r="A10" s="20" t="s">
        <v>24</v>
      </c>
      <c r="B10" s="21" t="s">
        <v>23</v>
      </c>
      <c r="C10" s="19">
        <v>19000</v>
      </c>
      <c r="D10" s="19">
        <v>0</v>
      </c>
      <c r="E10" s="19">
        <f>C10+D10</f>
        <v>19000</v>
      </c>
      <c r="F10" s="19"/>
      <c r="G10" s="19">
        <v>9600</v>
      </c>
      <c r="H10" s="19">
        <f>E10+F10-G10</f>
        <v>9400</v>
      </c>
    </row>
    <row r="11" spans="1:8" s="12" customFormat="1" ht="24.95" customHeight="1">
      <c r="A11" s="20" t="s">
        <v>25</v>
      </c>
      <c r="B11" s="21" t="s">
        <v>30</v>
      </c>
      <c r="C11" s="19">
        <v>120000</v>
      </c>
      <c r="D11" s="19">
        <v>4700</v>
      </c>
      <c r="E11" s="19">
        <f t="shared" ref="E11:E15" si="0">C11+D11</f>
        <v>124700</v>
      </c>
      <c r="F11" s="19">
        <v>9600</v>
      </c>
      <c r="G11" s="19"/>
      <c r="H11" s="19">
        <f t="shared" ref="H11:H15" si="1">E11+F11-G11</f>
        <v>134300</v>
      </c>
    </row>
    <row r="12" spans="1:8" s="12" customFormat="1" ht="24.95" customHeight="1">
      <c r="A12" s="20" t="s">
        <v>26</v>
      </c>
      <c r="B12" s="21" t="s">
        <v>31</v>
      </c>
      <c r="C12" s="19">
        <v>4800</v>
      </c>
      <c r="D12" s="19">
        <v>0</v>
      </c>
      <c r="E12" s="19">
        <f t="shared" si="0"/>
        <v>4800</v>
      </c>
      <c r="F12" s="19"/>
      <c r="G12" s="19">
        <v>4000</v>
      </c>
      <c r="H12" s="19">
        <f t="shared" si="1"/>
        <v>800</v>
      </c>
    </row>
    <row r="13" spans="1:8" s="12" customFormat="1" ht="24.95" customHeight="1">
      <c r="A13" s="20" t="s">
        <v>27</v>
      </c>
      <c r="B13" s="21" t="s">
        <v>32</v>
      </c>
      <c r="C13" s="19">
        <v>77300</v>
      </c>
      <c r="D13" s="19">
        <v>0</v>
      </c>
      <c r="E13" s="19">
        <f t="shared" si="0"/>
        <v>77300</v>
      </c>
      <c r="F13" s="19">
        <v>4000</v>
      </c>
      <c r="G13" s="19"/>
      <c r="H13" s="19">
        <f t="shared" si="1"/>
        <v>81300</v>
      </c>
    </row>
    <row r="14" spans="1:8" s="12" customFormat="1" ht="24.95" customHeight="1">
      <c r="A14" s="20" t="s">
        <v>28</v>
      </c>
      <c r="B14" s="21" t="s">
        <v>33</v>
      </c>
      <c r="C14" s="19">
        <v>4000</v>
      </c>
      <c r="D14" s="19">
        <v>0</v>
      </c>
      <c r="E14" s="19">
        <f t="shared" si="0"/>
        <v>4000</v>
      </c>
      <c r="F14" s="19"/>
      <c r="G14" s="19">
        <v>2000</v>
      </c>
      <c r="H14" s="19">
        <f t="shared" si="1"/>
        <v>2000</v>
      </c>
    </row>
    <row r="15" spans="1:8" s="12" customFormat="1" ht="24.95" customHeight="1">
      <c r="A15" s="20" t="s">
        <v>29</v>
      </c>
      <c r="B15" s="21" t="s">
        <v>34</v>
      </c>
      <c r="C15" s="19">
        <v>20000</v>
      </c>
      <c r="D15" s="19">
        <v>24500</v>
      </c>
      <c r="E15" s="19">
        <f t="shared" si="0"/>
        <v>44500</v>
      </c>
      <c r="F15" s="19">
        <v>2000</v>
      </c>
      <c r="G15" s="19"/>
      <c r="H15" s="19">
        <f t="shared" si="1"/>
        <v>46500</v>
      </c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56"/>
      <c r="B19" s="57"/>
      <c r="C19" s="58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>SUM(C10:C20)</f>
        <v>245100</v>
      </c>
      <c r="D21" s="32">
        <f>SUM(D10:D20)</f>
        <v>29200</v>
      </c>
      <c r="E21" s="32">
        <f>SUM(E10:E20)</f>
        <v>274300</v>
      </c>
      <c r="F21" s="51">
        <f>SUM(F10:F20)</f>
        <v>15600</v>
      </c>
      <c r="G21" s="51">
        <f>SUM(G10:G20)</f>
        <v>15600</v>
      </c>
      <c r="H21" s="32">
        <f>SUM(H10:H20)</f>
        <v>274300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6" t="s">
        <v>5</v>
      </c>
      <c r="G24" s="67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 ht="14.25" customHeight="1">
      <c r="A27" s="15"/>
      <c r="B27" s="37"/>
      <c r="C27" s="42"/>
      <c r="D27" s="17"/>
      <c r="E27" s="42"/>
      <c r="F27" s="42"/>
      <c r="G27" s="17"/>
      <c r="H27" s="42"/>
    </row>
    <row r="28" spans="1:8" s="13" customFormat="1">
      <c r="A28" s="14"/>
      <c r="B28" s="37"/>
      <c r="C28" s="17"/>
      <c r="D28" s="17"/>
      <c r="E28" s="17"/>
      <c r="F28" s="17"/>
      <c r="G28" s="17"/>
      <c r="H28" s="17"/>
    </row>
    <row r="29" spans="1:8" s="13" customFormat="1">
      <c r="A29" s="43"/>
      <c r="B29" s="44"/>
      <c r="C29" s="17"/>
      <c r="D29" s="17"/>
      <c r="E29" s="17"/>
      <c r="F29" s="17"/>
      <c r="G29" s="17"/>
      <c r="H29" s="17"/>
    </row>
    <row r="30" spans="1:8">
      <c r="A30" s="30"/>
      <c r="B30" s="31" t="s">
        <v>13</v>
      </c>
      <c r="C30" s="50">
        <f t="shared" ref="C30:H30" si="2">SUM(C27:C29)</f>
        <v>0</v>
      </c>
      <c r="D30" s="50">
        <f t="shared" si="2"/>
        <v>0</v>
      </c>
      <c r="E30" s="50">
        <f t="shared" si="2"/>
        <v>0</v>
      </c>
      <c r="F30" s="50">
        <f t="shared" si="2"/>
        <v>0</v>
      </c>
      <c r="G30" s="50">
        <f t="shared" si="2"/>
        <v>0</v>
      </c>
      <c r="H30" s="50">
        <f t="shared" si="2"/>
        <v>0</v>
      </c>
    </row>
    <row r="31" spans="1:8">
      <c r="A31" s="30"/>
      <c r="B31" s="45"/>
      <c r="C31" s="48"/>
      <c r="D31" s="48"/>
      <c r="E31" s="48"/>
      <c r="F31" s="48"/>
      <c r="G31" s="48"/>
      <c r="H31" s="49"/>
    </row>
    <row r="32" spans="1:8">
      <c r="A32" s="59" t="s">
        <v>22</v>
      </c>
      <c r="B32" s="59"/>
      <c r="C32" s="59"/>
      <c r="D32" s="59"/>
      <c r="E32" s="59"/>
      <c r="F32" s="59"/>
      <c r="G32" s="59"/>
      <c r="H32" s="59"/>
    </row>
    <row r="33" spans="1:8" ht="80.25" customHeight="1">
      <c r="A33" s="60"/>
      <c r="B33" s="61"/>
      <c r="C33" s="61"/>
      <c r="D33" s="61"/>
      <c r="E33" s="61"/>
      <c r="F33" s="61"/>
      <c r="G33" s="61"/>
      <c r="H33" s="62"/>
    </row>
  </sheetData>
  <mergeCells count="6">
    <mergeCell ref="A32:H32"/>
    <mergeCell ref="A33:H33"/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2023-12-20T12:04:09Z</cp:lastPrinted>
  <dcterms:created xsi:type="dcterms:W3CDTF">2001-02-01T09:10:38Z</dcterms:created>
  <dcterms:modified xsi:type="dcterms:W3CDTF">2023-12-20T12:14:33Z</dcterms:modified>
</cp:coreProperties>
</file>